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mex-my.sharepoint.com/personal/anzar_asad_pmex_com_pk/Documents/Desktop/Morning Reports/Sent/"/>
    </mc:Choice>
  </mc:AlternateContent>
  <xr:revisionPtr revIDLastSave="0" documentId="8_{4CC9BD88-2CFC-4423-9449-A19BF2BC75E5}" xr6:coauthVersionLast="47" xr6:coauthVersionMax="47" xr10:uidLastSave="{00000000-0000-0000-0000-000000000000}"/>
  <bookViews>
    <workbookView xWindow="-108" yWindow="-108" windowWidth="23256" windowHeight="12456" activeTab="1" xr2:uid="{BA5F6A99-E7D0-40AB-954B-87A43E6ECA1D}"/>
  </bookViews>
  <sheets>
    <sheet name="Margin File" sheetId="1" r:id="rId1"/>
    <sheet name="Agri Margin" sheetId="2" r:id="rId2"/>
  </sheets>
  <externalReferences>
    <externalReference r:id="rId3"/>
  </externalReferences>
  <definedNames>
    <definedName name="_xlnm._FilterDatabase" localSheetId="1" hidden="1">'Agri Margin'!$A$5:$C$48</definedName>
    <definedName name="_xlnm._FilterDatabase" localSheetId="0" hidden="1">'Margin File'!$A$5:$J$111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N74" i="1"/>
</calcChain>
</file>

<file path=xl/sharedStrings.xml><?xml version="1.0" encoding="utf-8"?>
<sst xmlns="http://schemas.openxmlformats.org/spreadsheetml/2006/main" count="206" uniqueCount="166">
  <si>
    <t xml:space="preserve"> </t>
  </si>
  <si>
    <t>Margins</t>
  </si>
  <si>
    <t>Product Groups</t>
  </si>
  <si>
    <t>Contract Code</t>
  </si>
  <si>
    <t>Reference Price</t>
  </si>
  <si>
    <t>Initial Magin</t>
  </si>
  <si>
    <t>Initial Margin Value</t>
  </si>
  <si>
    <t>WCM</t>
  </si>
  <si>
    <t>Maintenance Margin</t>
  </si>
  <si>
    <t>Lower Limit</t>
  </si>
  <si>
    <t>Upper Limit</t>
  </si>
  <si>
    <t>FX Rate</t>
  </si>
  <si>
    <t>ENERGY</t>
  </si>
  <si>
    <t>CRUDE10 SE23</t>
  </si>
  <si>
    <t>CRUDE10 SE23ID</t>
  </si>
  <si>
    <t>CRUDE10 OC23</t>
  </si>
  <si>
    <t>CRUDE10 NO23</t>
  </si>
  <si>
    <t>CRUDE100 SE23</t>
  </si>
  <si>
    <t>CRUDE100 SE23ID</t>
  </si>
  <si>
    <t>CRUDE100 OC23</t>
  </si>
  <si>
    <t>CRUDE1000 SE23</t>
  </si>
  <si>
    <t>CRUDE1000 SE23ID</t>
  </si>
  <si>
    <t>BRENT10 OC23</t>
  </si>
  <si>
    <t>BRENT100 OC23</t>
  </si>
  <si>
    <t>BRENT1000 OC23</t>
  </si>
  <si>
    <t>NGAS1K SE23</t>
  </si>
  <si>
    <t>NGAS10K SE23</t>
  </si>
  <si>
    <t>Metals</t>
  </si>
  <si>
    <t>COPPER SE23</t>
  </si>
  <si>
    <t>COPPER25K SE23</t>
  </si>
  <si>
    <t>GOMOZ DE23</t>
  </si>
  <si>
    <t>GO100OZ OC23</t>
  </si>
  <si>
    <t>GO100OZ DE23ID</t>
  </si>
  <si>
    <t>GO100OZ FE24</t>
  </si>
  <si>
    <t>GO100OZ DE23</t>
  </si>
  <si>
    <t>GO10OZ OC23</t>
  </si>
  <si>
    <t>GO10OZ DE23ID</t>
  </si>
  <si>
    <t>GO10OZ FE24</t>
  </si>
  <si>
    <t>GO10OZ DE23</t>
  </si>
  <si>
    <t>GO1OZ OC23</t>
  </si>
  <si>
    <t>GO1OZ DE23ID</t>
  </si>
  <si>
    <t>GO1OZ FE24</t>
  </si>
  <si>
    <t>GO1OZ DE23</t>
  </si>
  <si>
    <t>SL10 SE23</t>
  </si>
  <si>
    <t>SL10 DE23</t>
  </si>
  <si>
    <t>SL10 SE23ID</t>
  </si>
  <si>
    <t>SL100OZ SE23</t>
  </si>
  <si>
    <t>SL100OZ DE23</t>
  </si>
  <si>
    <t>SL100OZ SE23ID</t>
  </si>
  <si>
    <t>SL5000OZ SE23</t>
  </si>
  <si>
    <t>SL5000OZ SE23ID</t>
  </si>
  <si>
    <t>SL500OZ SE23</t>
  </si>
  <si>
    <t>SL500OZ DE23</t>
  </si>
  <si>
    <t>SL500OZ SE23ID</t>
  </si>
  <si>
    <t>PLATINUM5 OC23</t>
  </si>
  <si>
    <t>PLATINUM50 OC23</t>
  </si>
  <si>
    <t>PALDIUM100 SE23</t>
  </si>
  <si>
    <t>MINIGOLD FRI</t>
  </si>
  <si>
    <t>MTOLAGOLD FRI</t>
  </si>
  <si>
    <t>TOLAGOLD FRI</t>
  </si>
  <si>
    <t>GOLD AU23</t>
  </si>
  <si>
    <t>GOLD OC23</t>
  </si>
  <si>
    <t>GOLD SE23</t>
  </si>
  <si>
    <t>GOLDKILO SE23</t>
  </si>
  <si>
    <t>GOLDKILO OC23</t>
  </si>
  <si>
    <t>GOLDKILO AU23</t>
  </si>
  <si>
    <t>TGOLD100 AU23</t>
  </si>
  <si>
    <t>TGOLD100 OC23</t>
  </si>
  <si>
    <t>TGOLD100 SE23</t>
  </si>
  <si>
    <t>TGOLD50 AU23</t>
  </si>
  <si>
    <t>TGOLD50 OC23</t>
  </si>
  <si>
    <t>TGOLD50 SE23</t>
  </si>
  <si>
    <t>USDGOLD SE23</t>
  </si>
  <si>
    <t>AUDGOLD SE23</t>
  </si>
  <si>
    <t>CADGOLD SE23</t>
  </si>
  <si>
    <t>CHFGOLD SE23</t>
  </si>
  <si>
    <t>EURGOLD SE23</t>
  </si>
  <si>
    <t>GBPGOLD SE23</t>
  </si>
  <si>
    <t>JPYGOLD SE23</t>
  </si>
  <si>
    <t>Currency Pairs</t>
  </si>
  <si>
    <t>GOLDEURUSD SE23 (Through COTs)</t>
  </si>
  <si>
    <t>GOLDEURUSD SE23ID (Through COTs)</t>
  </si>
  <si>
    <t>GOLDGBPUSD SE23 (Through COTs)</t>
  </si>
  <si>
    <t>GOLDGBPUSD SE23ID (Through COTs)</t>
  </si>
  <si>
    <t>GOLDUSDJPY SE23 (Through COTs)</t>
  </si>
  <si>
    <t>GOLDUSDJPY SE23ID (Through COTs)</t>
  </si>
  <si>
    <t>GOLDAUDUSD SE23 (Through COTs)</t>
  </si>
  <si>
    <t>GOLDAUDUSD SE23ID (Through COTs)</t>
  </si>
  <si>
    <t>GOLDUSDCAD SE23 (Through COTs)</t>
  </si>
  <si>
    <t>GOLDUSDCAD SE23ID (Through COTs)</t>
  </si>
  <si>
    <t>GOLDUSDCHF SE23 (Through COTs)</t>
  </si>
  <si>
    <t>GOLDUSDCHF SE23ID (Through COTs)</t>
  </si>
  <si>
    <t>GOLDEURGBP SE23 (Through COTs)</t>
  </si>
  <si>
    <t>GOLDEURJPY SE23 (Through COTs)</t>
  </si>
  <si>
    <t>GOLDGBPJPY SE23 (Through COTs)</t>
  </si>
  <si>
    <t>GOLDCHFJPY SE23 (Through COTs)</t>
  </si>
  <si>
    <t>GOLDAUDJPY SE23 (Through COTs)</t>
  </si>
  <si>
    <t>GOLDEURCAD SE23 (Through COTs)</t>
  </si>
  <si>
    <t>GOLDEURAUD SE23 (Through COTs)</t>
  </si>
  <si>
    <t>GOLDEURCHF SE23 (Through COTs)</t>
  </si>
  <si>
    <t>GOLDGBPCHF SE23 (Through COTs)</t>
  </si>
  <si>
    <t>GOLDAUDCAD SE23 (Through COTs)</t>
  </si>
  <si>
    <t>Indices</t>
  </si>
  <si>
    <t>NSDQ100 SE23</t>
  </si>
  <si>
    <t>2NSDQ100 SE23</t>
  </si>
  <si>
    <t>SP500 SE23</t>
  </si>
  <si>
    <t>DJ SE23</t>
  </si>
  <si>
    <t>JPYEQTY1 SE23</t>
  </si>
  <si>
    <t>JPYEQTY5 SE23</t>
  </si>
  <si>
    <t>Financial</t>
  </si>
  <si>
    <t>KIBOR3M DE23</t>
  </si>
  <si>
    <t>KIBOR3M DE24</t>
  </si>
  <si>
    <t>KIBOR3M SE23</t>
  </si>
  <si>
    <t>KIBOR3M JU24</t>
  </si>
  <si>
    <t>KIBOR3M MA26</t>
  </si>
  <si>
    <t>KIBOR3M MA24</t>
  </si>
  <si>
    <t>KIBOR3M MA25</t>
  </si>
  <si>
    <t>KIBOR3M SE25</t>
  </si>
  <si>
    <t>KIBOR3M SE24</t>
  </si>
  <si>
    <t>UAN: +92-21-111-623-623 | Email: info@pmex.com.pk | Web: www.pmex.com.pk</t>
  </si>
  <si>
    <t>YOUR FUTURES EXCHANGE, THE EXCHANGE OF THE FUTURE</t>
  </si>
  <si>
    <t>Initial Margin</t>
  </si>
  <si>
    <t>ICOTTON DE23</t>
  </si>
  <si>
    <t>ICOTTON50K DE23</t>
  </si>
  <si>
    <t>ICORN SE23</t>
  </si>
  <si>
    <t>ISOYBEAN SE23</t>
  </si>
  <si>
    <t>IWHEAT SE23</t>
  </si>
  <si>
    <t>PALMOLEIN AU23</t>
  </si>
  <si>
    <t>PALMOLEIN SE23</t>
  </si>
  <si>
    <t>PALMOLEIN OC23</t>
  </si>
  <si>
    <t>RICEIRRI6 SE23</t>
  </si>
  <si>
    <t>RICEIRRI6 OC23</t>
  </si>
  <si>
    <t>RICEIRRI6 AU23</t>
  </si>
  <si>
    <t>SUGAR AU23</t>
  </si>
  <si>
    <t>SUGAR OC23</t>
  </si>
  <si>
    <t>SUGAR SE23</t>
  </si>
  <si>
    <t>WHEAT AU23</t>
  </si>
  <si>
    <t>WHEAT OC23</t>
  </si>
  <si>
    <t>WHEAT SE23</t>
  </si>
  <si>
    <t>RCAPLUS</t>
  </si>
  <si>
    <t>-</t>
  </si>
  <si>
    <t>RCA</t>
  </si>
  <si>
    <t>RCB</t>
  </si>
  <si>
    <t>HRC1A</t>
  </si>
  <si>
    <t>HRC1B</t>
  </si>
  <si>
    <t>HRC1C</t>
  </si>
  <si>
    <t>HRC2A</t>
  </si>
  <si>
    <t>HRC2B</t>
  </si>
  <si>
    <t>HRC2C</t>
  </si>
  <si>
    <t>HRC3A</t>
  </si>
  <si>
    <t>HRC3B</t>
  </si>
  <si>
    <t>HRC3C</t>
  </si>
  <si>
    <t>FRCAPLUS</t>
  </si>
  <si>
    <t>FRCA</t>
  </si>
  <si>
    <t>FRCB</t>
  </si>
  <si>
    <t>FHRC1A</t>
  </si>
  <si>
    <t>FHRC1B</t>
  </si>
  <si>
    <t>FHRC1C</t>
  </si>
  <si>
    <t>FHRC2A</t>
  </si>
  <si>
    <t>FHRC2B</t>
  </si>
  <si>
    <t>FHRC2C</t>
  </si>
  <si>
    <t>FHRC3A</t>
  </si>
  <si>
    <t>FHRC3B</t>
  </si>
  <si>
    <t>FHRC3C</t>
  </si>
  <si>
    <t>WHEATW-APLUS</t>
  </si>
  <si>
    <t>WHEATW-A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</si>
</sst>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[$PKR]\ * #,##0_);_([$PKR]\ * \(#,##0\);_([$PKR]\ * &quot;-&quot;??_);_(@_)"/>
    <numFmt numFmtId="172" formatCode="_([$AUD]\ * #,##0.00_);_([$AUD]\ * \(#,##0.00\);_([$AUD]\ * &quot;-&quot;??_);_(@_)"/>
    <numFmt numFmtId="173" formatCode="_([$CAD]\ * #,##0.00_);_([$CAD]\ * \(#,##0.00\);_([$CAD]\ * &quot;-&quot;??_);_(@_)"/>
    <numFmt numFmtId="174" formatCode="_([$CHF]\ * #,##0.00_);_([$CHF]\ * \(#,##0.00\);_([$CHF]\ * &quot;-&quot;??_);_(@_)"/>
    <numFmt numFmtId="175" formatCode="_([$EUR]\ * #,##0.00_);_([$EUR]\ * \(#,##0.00\);_([$EUR]\ * &quot;-&quot;??_);_(@_)"/>
    <numFmt numFmtId="176" formatCode="_([$GBP]\ * #,##0.00_);_([$GBP]\ * \(#,##0.00\);_([$GBP]\ * &quot;-&quot;??_);_(@_)"/>
    <numFmt numFmtId="177" formatCode="_([$JPY]\ * #,##0.00_);_([$JPY]\ * \(#,##0.00\);_([$JPY]\ * &quot;-&quot;??_);_(@_)"/>
    <numFmt numFmtId="178" formatCode="_([$JPY]\ * #,##0.000_);_([$JPY]\ * \(#,##0.000\);_([$JPY]\ * &quot;-&quot;??_);_(@_)"/>
    <numFmt numFmtId="179" formatCode="_([$CAD]\ * #,##0.0000_);_([$CAD]\ * \(#,##0.0000\);_([$CAD]\ * &quot;-&quot;??_);_(@_)"/>
    <numFmt numFmtId="180" formatCode="_([$CHF]\ * #,##0.0000_);_([$CHF]\ * \(#,##0.0000\);_([$CHF]\ * &quot;-&quot;??_);_(@_)"/>
    <numFmt numFmtId="181" formatCode="_([$GBP]\ * #,##0.0000_);_([$GBP]\ * \(#,##0.0000\);_([$GBP]\ * &quot;-&quot;????_);_(@_)"/>
    <numFmt numFmtId="182" formatCode="_([$AUD]\ * #,##0.0000_);_([$AUD]\ * \(#,##0.0000\);_([$AUD]\ * &quot;-&quot;??_);_(@_)"/>
    <numFmt numFmtId="183" formatCode="_([$PKR]\ * #,##0.00_);_([$PKR]\ * \(#,##0.00\);_([$PKR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0" fillId="0" borderId="7" xfId="0" applyBorder="1"/>
    <xf numFmtId="44" fontId="0" fillId="0" borderId="10" xfId="2" applyFont="1" applyBorder="1" applyAlignment="1">
      <alignment horizontal="right"/>
    </xf>
    <xf numFmtId="10" fontId="0" fillId="0" borderId="10" xfId="0" applyNumberFormat="1" applyBorder="1"/>
    <xf numFmtId="3" fontId="0" fillId="0" borderId="10" xfId="0" applyNumberFormat="1" applyBorder="1"/>
    <xf numFmtId="9" fontId="0" fillId="0" borderId="7" xfId="0" applyNumberFormat="1" applyBorder="1"/>
    <xf numFmtId="2" fontId="0" fillId="0" borderId="11" xfId="2" applyNumberFormat="1" applyFont="1" applyBorder="1" applyAlignment="1">
      <alignment horizontal="right"/>
    </xf>
    <xf numFmtId="44" fontId="0" fillId="0" borderId="7" xfId="2" applyFont="1" applyBorder="1" applyAlignment="1">
      <alignment horizontal="right"/>
    </xf>
    <xf numFmtId="10" fontId="0" fillId="0" borderId="7" xfId="0" applyNumberFormat="1" applyBorder="1"/>
    <xf numFmtId="166" fontId="0" fillId="0" borderId="7" xfId="2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0" fillId="0" borderId="13" xfId="0" applyBorder="1"/>
    <xf numFmtId="44" fontId="0" fillId="0" borderId="13" xfId="2" applyFont="1" applyBorder="1"/>
    <xf numFmtId="167" fontId="0" fillId="0" borderId="13" xfId="1" applyNumberFormat="1" applyFont="1" applyBorder="1" applyAlignment="1">
      <alignment horizontal="right"/>
    </xf>
    <xf numFmtId="10" fontId="0" fillId="0" borderId="13" xfId="0" applyNumberFormat="1" applyBorder="1"/>
    <xf numFmtId="9" fontId="0" fillId="0" borderId="13" xfId="3" applyFont="1" applyBorder="1"/>
    <xf numFmtId="166" fontId="0" fillId="0" borderId="13" xfId="2" applyNumberFormat="1" applyFont="1" applyBorder="1"/>
    <xf numFmtId="165" fontId="2" fillId="0" borderId="14" xfId="0" applyNumberFormat="1" applyFont="1" applyBorder="1" applyAlignment="1">
      <alignment horizontal="center" vertical="center"/>
    </xf>
    <xf numFmtId="0" fontId="0" fillId="0" borderId="15" xfId="0" applyBorder="1"/>
    <xf numFmtId="10" fontId="0" fillId="0" borderId="15" xfId="0" applyNumberFormat="1" applyBorder="1"/>
    <xf numFmtId="9" fontId="0" fillId="0" borderId="15" xfId="0" applyNumberFormat="1" applyBorder="1"/>
    <xf numFmtId="168" fontId="0" fillId="0" borderId="15" xfId="2" applyNumberFormat="1" applyFont="1" applyBorder="1" applyAlignment="1">
      <alignment horizontal="right"/>
    </xf>
    <xf numFmtId="168" fontId="0" fillId="0" borderId="7" xfId="2" applyNumberFormat="1" applyFont="1" applyBorder="1" applyAlignment="1">
      <alignment horizontal="right"/>
    </xf>
    <xf numFmtId="169" fontId="0" fillId="0" borderId="7" xfId="2" applyNumberFormat="1" applyFont="1" applyBorder="1" applyAlignment="1">
      <alignment horizontal="right"/>
    </xf>
    <xf numFmtId="170" fontId="0" fillId="0" borderId="7" xfId="2" applyNumberFormat="1" applyFont="1" applyBorder="1" applyAlignment="1">
      <alignment horizontal="right"/>
    </xf>
    <xf numFmtId="0" fontId="0" fillId="4" borderId="7" xfId="0" applyFill="1" applyBorder="1"/>
    <xf numFmtId="171" fontId="0" fillId="0" borderId="7" xfId="0" applyNumberFormat="1" applyBorder="1" applyAlignment="1">
      <alignment horizontal="right"/>
    </xf>
    <xf numFmtId="3" fontId="0" fillId="0" borderId="7" xfId="0" applyNumberFormat="1" applyBorder="1"/>
    <xf numFmtId="170" fontId="0" fillId="0" borderId="7" xfId="2" applyNumberFormat="1" applyFont="1" applyBorder="1" applyAlignment="1"/>
    <xf numFmtId="172" fontId="0" fillId="0" borderId="7" xfId="2" applyNumberFormat="1" applyFont="1" applyBorder="1" applyAlignment="1"/>
    <xf numFmtId="172" fontId="0" fillId="0" borderId="7" xfId="2" applyNumberFormat="1" applyFont="1" applyBorder="1" applyAlignment="1">
      <alignment horizontal="right"/>
    </xf>
    <xf numFmtId="173" fontId="0" fillId="0" borderId="7" xfId="2" applyNumberFormat="1" applyFont="1" applyBorder="1" applyAlignment="1"/>
    <xf numFmtId="174" fontId="0" fillId="0" borderId="7" xfId="2" applyNumberFormat="1" applyFont="1" applyBorder="1" applyAlignment="1"/>
    <xf numFmtId="175" fontId="0" fillId="0" borderId="7" xfId="2" applyNumberFormat="1" applyFont="1" applyBorder="1" applyAlignment="1"/>
    <xf numFmtId="175" fontId="0" fillId="0" borderId="7" xfId="2" applyNumberFormat="1" applyFont="1" applyBorder="1" applyAlignment="1">
      <alignment horizontal="right"/>
    </xf>
    <xf numFmtId="176" fontId="0" fillId="0" borderId="7" xfId="2" applyNumberFormat="1" applyFont="1" applyBorder="1" applyAlignment="1"/>
    <xf numFmtId="176" fontId="0" fillId="0" borderId="7" xfId="2" applyNumberFormat="1" applyFont="1" applyBorder="1" applyAlignment="1">
      <alignment horizontal="right"/>
    </xf>
    <xf numFmtId="177" fontId="0" fillId="0" borderId="13" xfId="2" applyNumberFormat="1" applyFont="1" applyBorder="1" applyAlignment="1"/>
    <xf numFmtId="3" fontId="0" fillId="0" borderId="13" xfId="0" applyNumberFormat="1" applyBorder="1"/>
    <xf numFmtId="9" fontId="0" fillId="0" borderId="13" xfId="0" applyNumberFormat="1" applyBorder="1"/>
    <xf numFmtId="177" fontId="0" fillId="0" borderId="13" xfId="2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center" vertical="center" wrapText="1"/>
    </xf>
    <xf numFmtId="168" fontId="0" fillId="0" borderId="15" xfId="2" applyNumberFormat="1" applyFont="1" applyBorder="1" applyAlignment="1"/>
    <xf numFmtId="3" fontId="0" fillId="0" borderId="15" xfId="0" applyNumberFormat="1" applyBorder="1"/>
    <xf numFmtId="9" fontId="0" fillId="0" borderId="15" xfId="3" applyFont="1" applyBorder="1"/>
    <xf numFmtId="0" fontId="0" fillId="0" borderId="16" xfId="2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center" vertical="center" wrapText="1"/>
    </xf>
    <xf numFmtId="168" fontId="0" fillId="0" borderId="7" xfId="2" applyNumberFormat="1" applyFont="1" applyBorder="1" applyAlignment="1"/>
    <xf numFmtId="9" fontId="0" fillId="0" borderId="7" xfId="3" applyFont="1" applyBorder="1"/>
    <xf numFmtId="0" fontId="0" fillId="0" borderId="8" xfId="2" applyNumberFormat="1" applyFont="1" applyBorder="1" applyAlignment="1">
      <alignment horizontal="right"/>
    </xf>
    <xf numFmtId="178" fontId="0" fillId="0" borderId="7" xfId="2" applyNumberFormat="1" applyFont="1" applyBorder="1" applyAlignment="1"/>
    <xf numFmtId="178" fontId="0" fillId="0" borderId="7" xfId="2" applyNumberFormat="1" applyFont="1" applyBorder="1" applyAlignment="1">
      <alignment horizontal="right"/>
    </xf>
    <xf numFmtId="179" fontId="0" fillId="0" borderId="7" xfId="2" applyNumberFormat="1" applyFont="1" applyBorder="1" applyAlignment="1"/>
    <xf numFmtId="180" fontId="0" fillId="0" borderId="7" xfId="2" applyNumberFormat="1" applyFont="1" applyBorder="1" applyAlignment="1"/>
    <xf numFmtId="181" fontId="0" fillId="0" borderId="7" xfId="2" applyNumberFormat="1" applyFont="1" applyBorder="1" applyAlignment="1"/>
    <xf numFmtId="2" fontId="0" fillId="0" borderId="8" xfId="2" applyNumberFormat="1" applyFont="1" applyBorder="1" applyAlignment="1">
      <alignment horizontal="right"/>
    </xf>
    <xf numFmtId="182" fontId="0" fillId="0" borderId="7" xfId="2" applyNumberFormat="1" applyFont="1" applyBorder="1" applyAlignment="1"/>
    <xf numFmtId="165" fontId="2" fillId="0" borderId="12" xfId="0" applyNumberFormat="1" applyFont="1" applyBorder="1" applyAlignment="1">
      <alignment horizontal="center" vertical="center" wrapText="1"/>
    </xf>
    <xf numFmtId="179" fontId="0" fillId="0" borderId="13" xfId="2" applyNumberFormat="1" applyFont="1" applyBorder="1" applyAlignment="1"/>
    <xf numFmtId="0" fontId="0" fillId="0" borderId="17" xfId="2" applyNumberFormat="1" applyFont="1" applyBorder="1" applyAlignment="1">
      <alignment horizontal="right"/>
    </xf>
    <xf numFmtId="2" fontId="0" fillId="0" borderId="15" xfId="2" applyNumberFormat="1" applyFont="1" applyBorder="1" applyAlignment="1">
      <alignment horizontal="right"/>
    </xf>
    <xf numFmtId="3" fontId="0" fillId="0" borderId="18" xfId="0" applyNumberFormat="1" applyBorder="1"/>
    <xf numFmtId="2" fontId="0" fillId="0" borderId="16" xfId="2" applyNumberFormat="1" applyFont="1" applyBorder="1" applyAlignment="1">
      <alignment horizontal="right"/>
    </xf>
    <xf numFmtId="2" fontId="0" fillId="0" borderId="7" xfId="2" applyNumberFormat="1" applyFont="1" applyBorder="1" applyAlignment="1">
      <alignment horizontal="right"/>
    </xf>
    <xf numFmtId="43" fontId="0" fillId="0" borderId="7" xfId="1" applyFont="1" applyBorder="1" applyAlignment="1">
      <alignment horizontal="right"/>
    </xf>
    <xf numFmtId="1" fontId="0" fillId="0" borderId="7" xfId="2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" fontId="0" fillId="0" borderId="13" xfId="2" applyNumberFormat="1" applyFont="1" applyBorder="1" applyAlignment="1">
      <alignment horizontal="right"/>
    </xf>
    <xf numFmtId="2" fontId="0" fillId="0" borderId="10" xfId="2" applyNumberFormat="1" applyFont="1" applyBorder="1" applyAlignment="1">
      <alignment horizontal="right"/>
    </xf>
    <xf numFmtId="9" fontId="0" fillId="0" borderId="10" xfId="0" applyNumberFormat="1" applyBorder="1"/>
    <xf numFmtId="0" fontId="0" fillId="0" borderId="19" xfId="0" applyBorder="1"/>
    <xf numFmtId="2" fontId="0" fillId="0" borderId="19" xfId="2" applyNumberFormat="1" applyFont="1" applyBorder="1" applyAlignment="1">
      <alignment horizontal="right"/>
    </xf>
    <xf numFmtId="10" fontId="0" fillId="0" borderId="19" xfId="0" applyNumberFormat="1" applyBorder="1"/>
    <xf numFmtId="3" fontId="0" fillId="0" borderId="19" xfId="0" applyNumberFormat="1" applyBorder="1"/>
    <xf numFmtId="9" fontId="0" fillId="0" borderId="19" xfId="0" applyNumberFormat="1" applyBorder="1"/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2" fontId="0" fillId="0" borderId="0" xfId="2" applyNumberFormat="1" applyFont="1" applyBorder="1" applyAlignment="1">
      <alignment horizontal="right"/>
    </xf>
    <xf numFmtId="0" fontId="3" fillId="2" borderId="26" xfId="0" applyFont="1" applyFill="1" applyBorder="1"/>
    <xf numFmtId="0" fontId="4" fillId="2" borderId="27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28" xfId="0" applyFont="1" applyFill="1" applyBorder="1"/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2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0" fontId="0" fillId="0" borderId="7" xfId="0" applyNumberFormat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1061768</xdr:colOff>
      <xdr:row>0</xdr:row>
      <xdr:rowOff>114861</xdr:rowOff>
    </xdr:from>
    <xdr:to>
      <xdr:col>8</xdr:col>
      <xdr:colOff>235323</xdr:colOff>
      <xdr:row>3</xdr:row>
      <xdr:rowOff>23813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78C3B9-CB3A-4EB7-ACD2-5416EC6D2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468" y="114861"/>
          <a:ext cx="8241355" cy="861452"/>
        </a:xfrm>
        <a:prstGeom prst="rect">
          <a:avLst/>
        </a:prstGeom>
      </xdr:spPr>
    </xdr:pic>
    <xdr:clientData/>
  </xdr:twoCellAnchor>
  <xdr:twoCellAnchor editAs="oneCell">
    <xdr:from>
      <xdr:col>7</xdr:col>
      <xdr:colOff>657171</xdr:colOff>
      <xdr:row>111</xdr:row>
      <xdr:rowOff>68839</xdr:rowOff>
    </xdr:from>
    <xdr:to>
      <xdr:col>8</xdr:col>
      <xdr:colOff>110219</xdr:colOff>
      <xdr:row>113</xdr:row>
      <xdr:rowOff>316450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721F60-41CE-41CE-8E32-AB48F77EB8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97"/>
        <a:stretch/>
      </xdr:blipFill>
      <xdr:spPr>
        <a:xfrm>
          <a:off x="9564951" y="21366739"/>
          <a:ext cx="641768" cy="720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114861</xdr:rowOff>
    </xdr:from>
    <xdr:to>
      <xdr:col>6</xdr:col>
      <xdr:colOff>494908</xdr:colOff>
      <xdr:row>3</xdr:row>
      <xdr:rowOff>23813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0C0C2B-7927-4FDA-934A-955039177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" y="114861"/>
          <a:ext cx="5364088" cy="457592"/>
        </a:xfrm>
        <a:prstGeom prst="rect">
          <a:avLst/>
        </a:prstGeom>
      </xdr:spPr>
    </xdr:pic>
    <xdr:clientData/>
  </xdr:twoCellAnchor>
  <xdr:twoCellAnchor editAs="oneCell">
    <xdr:from>
      <xdr:col>6</xdr:col>
      <xdr:colOff>926105</xdr:colOff>
      <xdr:row>48</xdr:row>
      <xdr:rowOff>57633</xdr:rowOff>
    </xdr:from>
    <xdr:to>
      <xdr:col>7</xdr:col>
      <xdr:colOff>810017</xdr:colOff>
      <xdr:row>51</xdr:row>
      <xdr:rowOff>2125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EB546F-5734-4414-A1C4-E6F1EB66E0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197"/>
        <a:stretch/>
      </xdr:blipFill>
      <xdr:spPr>
        <a:xfrm>
          <a:off x="6999245" y="9300693"/>
          <a:ext cx="836412" cy="4931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mex-my.sharepoint.com/personal/anzar_asad_pmex_com_pk/Documents/Desktop/Morning%20Reports/Margin%20File%20(Updated).xlsx" TargetMode="External"/><Relationship Id="rId1" Type="http://schemas.openxmlformats.org/officeDocument/2006/relationships/externalLinkPath" Target="/personal/anzar_asad_pmex_com_pk/Documents/Desktop/Morning%20Reports/Margin%20File%20(Upda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gin File"/>
      <sheetName val="Agri Margin"/>
      <sheetName val="Symbol report"/>
      <sheetName val="Fx config File"/>
      <sheetName val="Auto Margin File"/>
      <sheetName val="Paste Settlement Price IT"/>
      <sheetName val="Paste Chilli CSV &amp; Margin"/>
      <sheetName val="Sheet1"/>
      <sheetName val="Contract Fee"/>
    </sheetNames>
    <sheetDataSet>
      <sheetData sheetId="0"/>
      <sheetData sheetId="1"/>
      <sheetData sheetId="2">
        <row r="1">
          <cell r="T1" t="str">
            <v>Commodity</v>
          </cell>
          <cell r="U1" t="str">
            <v>Commodity</v>
          </cell>
          <cell r="V1" t="str">
            <v>Commodity</v>
          </cell>
          <cell r="W1" t="str">
            <v>Commodity</v>
          </cell>
          <cell r="X1" t="str">
            <v>Commodity</v>
          </cell>
          <cell r="Y1" t="str">
            <v>Commodity</v>
          </cell>
        </row>
        <row r="2">
          <cell r="T2" t="str">
            <v>MINIGOLD MON</v>
          </cell>
          <cell r="U2" t="str">
            <v>MINIGOLD 08/01</v>
          </cell>
          <cell r="V2" t="str">
            <v>MINIGOLD</v>
          </cell>
          <cell r="W2" t="str">
            <v>MINIGOLD</v>
          </cell>
          <cell r="X2">
            <v>97904.781040312228</v>
          </cell>
          <cell r="Y2">
            <v>88114.302936281005</v>
          </cell>
        </row>
        <row r="3">
          <cell r="T3" t="str">
            <v>MINIGOLD TUE</v>
          </cell>
          <cell r="U3" t="str">
            <v>MINIGOLD 08/02</v>
          </cell>
          <cell r="V3" t="str">
            <v>MINIGOLD</v>
          </cell>
          <cell r="W3" t="str">
            <v>MINIGOLD</v>
          </cell>
          <cell r="X3">
            <v>97963.461017375856</v>
          </cell>
          <cell r="Y3">
            <v>88167.114915638274</v>
          </cell>
        </row>
        <row r="4">
          <cell r="T4" t="str">
            <v>MINIGOLD WED</v>
          </cell>
          <cell r="U4" t="str">
            <v>MINIGOLD 08/03</v>
          </cell>
          <cell r="V4" t="str">
            <v>MINIGOLD</v>
          </cell>
          <cell r="W4" t="str">
            <v>MINIGOLD</v>
          </cell>
          <cell r="X4">
            <v>97983.028824310051</v>
          </cell>
          <cell r="Y4">
            <v>88184.725941879049</v>
          </cell>
        </row>
        <row r="5">
          <cell r="T5" t="str">
            <v>MINIGOLD THU</v>
          </cell>
          <cell r="U5" t="str">
            <v>MINIGOLD 08/04</v>
          </cell>
          <cell r="V5" t="str">
            <v>MINIGOLD</v>
          </cell>
          <cell r="W5" t="str">
            <v>MINIGOLD</v>
          </cell>
          <cell r="X5">
            <v>98002.600539834923</v>
          </cell>
          <cell r="Y5">
            <v>88202.340485851426</v>
          </cell>
        </row>
        <row r="6">
          <cell r="T6" t="str">
            <v>MINIGOLD FRI</v>
          </cell>
          <cell r="U6" t="str">
            <v>MINIGOLD 08/05</v>
          </cell>
          <cell r="V6" t="str">
            <v>MINIGOLD</v>
          </cell>
          <cell r="W6" t="str">
            <v>MINIGOLD</v>
          </cell>
          <cell r="X6">
            <v>98022.176164731165</v>
          </cell>
          <cell r="Y6">
            <v>88219.958548258044</v>
          </cell>
        </row>
        <row r="7">
          <cell r="T7" t="str">
            <v>TOLAGOLD MON</v>
          </cell>
          <cell r="U7" t="str">
            <v>TTGOLD 09/01</v>
          </cell>
          <cell r="V7" t="str">
            <v>TOLAGOLD</v>
          </cell>
          <cell r="W7" t="str">
            <v>TOLAGOLD</v>
          </cell>
          <cell r="X7">
            <v>113842</v>
          </cell>
          <cell r="Y7">
            <v>102457.8</v>
          </cell>
        </row>
        <row r="8">
          <cell r="T8" t="str">
            <v>TOLAGOLD TUE</v>
          </cell>
          <cell r="U8" t="str">
            <v>TTGOLD 09/02</v>
          </cell>
          <cell r="V8" t="str">
            <v>TOLAGOLD</v>
          </cell>
          <cell r="W8" t="str">
            <v>TOLAGOLD</v>
          </cell>
          <cell r="X8">
            <v>113847</v>
          </cell>
          <cell r="Y8">
            <v>102462.3</v>
          </cell>
        </row>
        <row r="9">
          <cell r="T9" t="str">
            <v>TOLAGOLD WED</v>
          </cell>
          <cell r="U9" t="str">
            <v>TTGOLD 09/03</v>
          </cell>
          <cell r="V9" t="str">
            <v>TOLAGOLD</v>
          </cell>
          <cell r="W9" t="str">
            <v>TOLAGOLD</v>
          </cell>
          <cell r="X9">
            <v>113852</v>
          </cell>
          <cell r="Y9">
            <v>102466.8</v>
          </cell>
        </row>
        <row r="10">
          <cell r="T10" t="str">
            <v>TOLAGOLD THU</v>
          </cell>
          <cell r="U10" t="str">
            <v>TTGOLD 09/04</v>
          </cell>
          <cell r="V10" t="str">
            <v>TOLAGOLD</v>
          </cell>
          <cell r="W10" t="str">
            <v>TOLAGOLD</v>
          </cell>
          <cell r="X10">
            <v>113857</v>
          </cell>
          <cell r="Y10">
            <v>102471.3</v>
          </cell>
        </row>
        <row r="11">
          <cell r="T11" t="str">
            <v>TOLAGOLD FRI</v>
          </cell>
          <cell r="U11" t="str">
            <v>TTGOLD 09/05</v>
          </cell>
          <cell r="V11" t="str">
            <v>TOLAGOLD</v>
          </cell>
          <cell r="W11" t="str">
            <v>TOLAGOLD</v>
          </cell>
          <cell r="X11">
            <v>113351</v>
          </cell>
          <cell r="Y11">
            <v>102015.9</v>
          </cell>
        </row>
        <row r="12">
          <cell r="T12" t="str">
            <v>GOLD MY22</v>
          </cell>
          <cell r="U12" t="str">
            <v>GOLD MY10</v>
          </cell>
          <cell r="V12" t="str">
            <v>GOLD</v>
          </cell>
          <cell r="W12" t="str">
            <v>FE22</v>
          </cell>
          <cell r="X12">
            <v>104699</v>
          </cell>
          <cell r="Y12">
            <v>99465</v>
          </cell>
        </row>
        <row r="13">
          <cell r="T13" t="str">
            <v>GOLD JY22</v>
          </cell>
          <cell r="V13" t="str">
            <v>GOLD</v>
          </cell>
          <cell r="W13" t="str">
            <v>JA22</v>
          </cell>
          <cell r="X13">
            <v>104679</v>
          </cell>
          <cell r="Y13">
            <v>99446</v>
          </cell>
        </row>
        <row r="14">
          <cell r="T14" t="str">
            <v>GOLD AU22</v>
          </cell>
          <cell r="V14" t="str">
            <v>GOLD</v>
          </cell>
          <cell r="W14" t="str">
            <v>MA22</v>
          </cell>
          <cell r="X14">
            <v>104731</v>
          </cell>
          <cell r="Y14">
            <v>99495</v>
          </cell>
        </row>
        <row r="15">
          <cell r="T15" t="str">
            <v>GOLDKILO MY22</v>
          </cell>
          <cell r="U15" t="str">
            <v>GOLDKILO MY10</v>
          </cell>
          <cell r="V15" t="str">
            <v>GOLDKILO</v>
          </cell>
          <cell r="W15" t="str">
            <v>FE22</v>
          </cell>
          <cell r="X15">
            <v>95666.993778545293</v>
          </cell>
          <cell r="Y15">
            <v>86100.294400690764</v>
          </cell>
        </row>
        <row r="16">
          <cell r="T16" t="str">
            <v>GOLDKILO JY22</v>
          </cell>
          <cell r="V16" t="str">
            <v>GOLDKILO</v>
          </cell>
          <cell r="W16" t="str">
            <v>JA22</v>
          </cell>
          <cell r="X16">
            <v>95683.402730315283</v>
          </cell>
          <cell r="Y16">
            <v>86115.062457283755</v>
          </cell>
        </row>
        <row r="17">
          <cell r="T17" t="str">
            <v>GOLDKILO AU22</v>
          </cell>
          <cell r="V17" t="str">
            <v>GOLDKILO</v>
          </cell>
          <cell r="W17" t="str">
            <v>MA22</v>
          </cell>
          <cell r="X17">
            <v>95714.288549270117</v>
          </cell>
          <cell r="Y17">
            <v>86142.859694343104</v>
          </cell>
        </row>
        <row r="18">
          <cell r="T18" t="str">
            <v>TGOLD100 AU22</v>
          </cell>
          <cell r="U18" t="str">
            <v>TGOLD100 MY10</v>
          </cell>
          <cell r="V18" t="str">
            <v>TGOLD100</v>
          </cell>
          <cell r="W18" t="str">
            <v>FE22</v>
          </cell>
          <cell r="X18">
            <v>115572</v>
          </cell>
          <cell r="Y18">
            <v>104015</v>
          </cell>
        </row>
        <row r="19">
          <cell r="T19" t="str">
            <v>TGOLD100 JY22</v>
          </cell>
          <cell r="V19" t="str">
            <v>TGOLD100</v>
          </cell>
          <cell r="W19" t="str">
            <v>JA22</v>
          </cell>
          <cell r="X19">
            <v>111603.24387450298</v>
          </cell>
          <cell r="Y19">
            <v>100442.91948705268</v>
          </cell>
        </row>
        <row r="20">
          <cell r="T20" t="str">
            <v>TGOLD100 MA22</v>
          </cell>
          <cell r="V20" t="str">
            <v>TGOLD100</v>
          </cell>
          <cell r="W20" t="str">
            <v>MA22</v>
          </cell>
          <cell r="X20">
            <v>111643.42827505591</v>
          </cell>
          <cell r="Y20">
            <v>100479.08544755031</v>
          </cell>
        </row>
        <row r="21">
          <cell r="T21" t="str">
            <v>TGOLD50 AU22</v>
          </cell>
          <cell r="V21" t="str">
            <v>TGOLD50</v>
          </cell>
          <cell r="W21" t="str">
            <v>FE22</v>
          </cell>
          <cell r="X21">
            <v>115572</v>
          </cell>
          <cell r="Y21">
            <v>104015</v>
          </cell>
        </row>
        <row r="22">
          <cell r="T22" t="str">
            <v>TGOLD50 JY22</v>
          </cell>
          <cell r="V22" t="str">
            <v>TGOLD50</v>
          </cell>
          <cell r="W22" t="str">
            <v>JA22</v>
          </cell>
          <cell r="X22">
            <v>111603.24387450298</v>
          </cell>
          <cell r="Y22">
            <v>100442.91948705268</v>
          </cell>
        </row>
        <row r="23">
          <cell r="T23" t="str">
            <v>TGOLD50 MA22</v>
          </cell>
          <cell r="V23" t="str">
            <v>TGOLD50</v>
          </cell>
          <cell r="W23" t="str">
            <v>MA22</v>
          </cell>
          <cell r="X23">
            <v>111643.42827505591</v>
          </cell>
          <cell r="Y23">
            <v>100479.08544755031</v>
          </cell>
        </row>
        <row r="24">
          <cell r="T24" t="str">
            <v>KIBOR3M DE22</v>
          </cell>
          <cell r="U24" t="str">
            <v>KIBOR3M DEC10</v>
          </cell>
          <cell r="V24" t="str">
            <v>KIBOR3M</v>
          </cell>
          <cell r="W24" t="str">
            <v>KIBOR3M</v>
          </cell>
          <cell r="X24">
            <v>79.88</v>
          </cell>
          <cell r="Y24">
            <v>91.65953443024209</v>
          </cell>
        </row>
        <row r="25">
          <cell r="T25" t="str">
            <v>KIBOR3M DE23</v>
          </cell>
          <cell r="U25" t="str">
            <v>KIBOR3M MAR11</v>
          </cell>
          <cell r="V25" t="str">
            <v>KIBOR3M</v>
          </cell>
          <cell r="W25" t="str">
            <v>KIBOR3M</v>
          </cell>
          <cell r="X25">
            <v>84.97</v>
          </cell>
          <cell r="Y25">
            <v>90.850892903080634</v>
          </cell>
        </row>
        <row r="26">
          <cell r="T26" t="str">
            <v>KIBOR3M DE24</v>
          </cell>
          <cell r="U26" t="str">
            <v>KIBOR3M JUN11</v>
          </cell>
          <cell r="V26" t="str">
            <v>KIBOR3M</v>
          </cell>
          <cell r="W26" t="str">
            <v>KIBOR3M</v>
          </cell>
          <cell r="X26">
            <v>91.79</v>
          </cell>
          <cell r="Y26">
            <v>91.445895063849392</v>
          </cell>
        </row>
        <row r="27">
          <cell r="T27" t="str">
            <v>KIBOR3M JU22</v>
          </cell>
          <cell r="U27" t="str">
            <v>KIBOR3M SEP11</v>
          </cell>
          <cell r="V27" t="str">
            <v>KIBOR3M</v>
          </cell>
          <cell r="W27" t="str">
            <v>KIBOR3M</v>
          </cell>
          <cell r="X27">
            <v>76.69</v>
          </cell>
          <cell r="Y27">
            <v>85.27648074740641</v>
          </cell>
        </row>
        <row r="28">
          <cell r="T28" t="str">
            <v>KIBOR3M JU23</v>
          </cell>
          <cell r="U28" t="str">
            <v>KIBOR3M DEC11</v>
          </cell>
          <cell r="V28" t="str">
            <v>KIBOR3M</v>
          </cell>
          <cell r="W28" t="str">
            <v>KIBOR3M</v>
          </cell>
          <cell r="X28">
            <v>90.74</v>
          </cell>
          <cell r="Y28">
            <v>78.878381887128739</v>
          </cell>
        </row>
        <row r="29">
          <cell r="T29" t="str">
            <v>KIBOR3M JU24</v>
          </cell>
          <cell r="U29" t="str">
            <v>KIBOR3M MAR12</v>
          </cell>
          <cell r="V29" t="str">
            <v>KIBOR3M</v>
          </cell>
          <cell r="W29" t="str">
            <v>KIBOR3M</v>
          </cell>
          <cell r="X29">
            <v>76.39</v>
          </cell>
          <cell r="Y29">
            <v>75.393205275960412</v>
          </cell>
        </row>
        <row r="30">
          <cell r="T30" t="str">
            <v>KIBOR3M MA22</v>
          </cell>
          <cell r="U30" t="str">
            <v>KIBOR3M JU12</v>
          </cell>
          <cell r="V30" t="str">
            <v>KIBOR3M</v>
          </cell>
          <cell r="W30" t="str">
            <v>KIBOR3M</v>
          </cell>
          <cell r="X30">
            <v>88.35</v>
          </cell>
          <cell r="Y30">
            <v>75.693325270485403</v>
          </cell>
        </row>
        <row r="31">
          <cell r="T31" t="str">
            <v>KIBOR3M MA23</v>
          </cell>
          <cell r="U31" t="str">
            <v>KIBOR3M SE12</v>
          </cell>
          <cell r="V31" t="str">
            <v>KIBOR3M</v>
          </cell>
          <cell r="W31" t="str">
            <v>KIBOR3M</v>
          </cell>
          <cell r="X31">
            <v>91.79</v>
          </cell>
          <cell r="Y31">
            <v>91.78</v>
          </cell>
        </row>
        <row r="32">
          <cell r="T32" t="str">
            <v>KIBOR3M MA24</v>
          </cell>
          <cell r="U32" t="str">
            <v>KIBOR3M DE12</v>
          </cell>
          <cell r="V32" t="str">
            <v>KIBOR3M</v>
          </cell>
          <cell r="W32" t="str">
            <v>KIBOR3M</v>
          </cell>
          <cell r="X32">
            <v>80.73</v>
          </cell>
          <cell r="Y32">
            <v>83.974787377117948</v>
          </cell>
        </row>
        <row r="33">
          <cell r="T33" t="str">
            <v>KIBOR3M SE22</v>
          </cell>
          <cell r="U33" t="str">
            <v>KIBOR3M MA13</v>
          </cell>
          <cell r="V33" t="str">
            <v>KIBOR3M</v>
          </cell>
          <cell r="W33" t="str">
            <v>KIBOR3M</v>
          </cell>
          <cell r="X33">
            <v>91.79</v>
          </cell>
          <cell r="Y33">
            <v>87.351090079685761</v>
          </cell>
        </row>
        <row r="34">
          <cell r="T34" t="str">
            <v>KIBOR3M JU23</v>
          </cell>
          <cell r="U34" t="str">
            <v>KIBOR3M JUN13</v>
          </cell>
          <cell r="V34" t="str">
            <v>KIBOR3M</v>
          </cell>
          <cell r="W34" t="str">
            <v>KIBOR3M</v>
          </cell>
          <cell r="X34">
            <v>90.743731911109009</v>
          </cell>
          <cell r="Y34">
            <v>89.743731911109009</v>
          </cell>
        </row>
        <row r="35">
          <cell r="T35" t="str">
            <v>KIBOR3M SE23</v>
          </cell>
          <cell r="U35" t="str">
            <v>KIBOR3M SEP21</v>
          </cell>
          <cell r="V35" t="str">
            <v>KIBOR3M</v>
          </cell>
          <cell r="W35" t="str">
            <v>KIBOR3M</v>
          </cell>
          <cell r="X35">
            <v>91.499077937238127</v>
          </cell>
          <cell r="Y35">
            <v>90.499077937238127</v>
          </cell>
        </row>
        <row r="36">
          <cell r="T36" t="str">
            <v>PALMOLEIN NO20</v>
          </cell>
          <cell r="U36" t="str">
            <v>PALMOLEIN DEC09</v>
          </cell>
          <cell r="V36" t="str">
            <v>PALMOLEIN</v>
          </cell>
          <cell r="W36" t="str">
            <v>NO20</v>
          </cell>
          <cell r="X36">
            <v>6920.5228449655087</v>
          </cell>
          <cell r="Y36">
            <v>6228.470560468958</v>
          </cell>
        </row>
        <row r="37">
          <cell r="T37" t="str">
            <v>PALMOLEIN DE20</v>
          </cell>
          <cell r="U37" t="str">
            <v>PALMOLEIN DEC09</v>
          </cell>
          <cell r="V37" t="str">
            <v>PALMOLEIN</v>
          </cell>
          <cell r="W37" t="str">
            <v>DE20</v>
          </cell>
          <cell r="X37">
            <v>6961.3006992042765</v>
          </cell>
          <cell r="Y37">
            <v>6265.1706292838489</v>
          </cell>
        </row>
        <row r="38">
          <cell r="T38" t="str">
            <v>PALMOLEIN JA21</v>
          </cell>
          <cell r="U38" t="str">
            <v>PALMOLEIN DEC09</v>
          </cell>
          <cell r="V38" t="str">
            <v>PALMOLEIN</v>
          </cell>
          <cell r="W38" t="str">
            <v>JA21</v>
          </cell>
          <cell r="X38">
            <v>7004.5151223798712</v>
          </cell>
          <cell r="Y38">
            <v>6304.0636101418841</v>
          </cell>
        </row>
        <row r="39">
          <cell r="T39" t="str">
            <v>RICEIRRI6 NO20</v>
          </cell>
          <cell r="V39" t="str">
            <v>RICEIRRI6</v>
          </cell>
          <cell r="W39" t="str">
            <v>NO20</v>
          </cell>
          <cell r="X39">
            <v>3277.6174563680129</v>
          </cell>
          <cell r="Y39">
            <v>3113.7365835496121</v>
          </cell>
        </row>
        <row r="40">
          <cell r="T40" t="str">
            <v>RICEIRRI6 DE20</v>
          </cell>
          <cell r="V40" t="str">
            <v>RICEIRRI6</v>
          </cell>
          <cell r="W40" t="str">
            <v>DE20</v>
          </cell>
          <cell r="X40">
            <v>3296.943356141021</v>
          </cell>
          <cell r="Y40">
            <v>3132.0961883339701</v>
          </cell>
        </row>
        <row r="41">
          <cell r="T41" t="str">
            <v>RICEIRRI6 JA21</v>
          </cell>
          <cell r="V41" t="str">
            <v>RICEIRRI6</v>
          </cell>
          <cell r="W41" t="str">
            <v>JA21</v>
          </cell>
          <cell r="X41">
            <v>3317.423934903672</v>
          </cell>
          <cell r="Y41">
            <v>3151.5527381584884</v>
          </cell>
        </row>
        <row r="42">
          <cell r="T42" t="str">
            <v>IRRI6W 05NO20</v>
          </cell>
          <cell r="U42" t="str">
            <v>IRRI6W</v>
          </cell>
          <cell r="V42" t="str">
            <v>IRRI6W</v>
          </cell>
          <cell r="W42" t="str">
            <v>05NO20</v>
          </cell>
          <cell r="X42">
            <v>3279.5819213830951</v>
          </cell>
          <cell r="Y42">
            <v>3115.6028253139402</v>
          </cell>
        </row>
        <row r="43">
          <cell r="T43" t="str">
            <v>SUGAR NO20</v>
          </cell>
          <cell r="V43" t="str">
            <v>SUGAR</v>
          </cell>
          <cell r="W43" t="str">
            <v>NO20</v>
          </cell>
          <cell r="X43">
            <v>64.892532605187498</v>
          </cell>
          <cell r="Y43">
            <v>61.647905974928122</v>
          </cell>
        </row>
        <row r="44">
          <cell r="T44" t="str">
            <v>SUGAR DE20</v>
          </cell>
          <cell r="V44" t="str">
            <v>SUGAR</v>
          </cell>
          <cell r="W44" t="str">
            <v>DE20</v>
          </cell>
          <cell r="X44">
            <v>65.262206288780618</v>
          </cell>
          <cell r="Y44">
            <v>61.999095974341586</v>
          </cell>
        </row>
        <row r="45">
          <cell r="T45" t="str">
            <v>SUGAR JA21</v>
          </cell>
          <cell r="V45" t="str">
            <v>SUGAR</v>
          </cell>
          <cell r="W45" t="str">
            <v>JA21</v>
          </cell>
          <cell r="X45">
            <v>65.71954889483915</v>
          </cell>
          <cell r="Y45">
            <v>62.43357145009719</v>
          </cell>
        </row>
        <row r="46">
          <cell r="T46" t="str">
            <v>WHEAT NO20</v>
          </cell>
          <cell r="V46" t="str">
            <v>WHEAT</v>
          </cell>
          <cell r="W46" t="str">
            <v>NO20</v>
          </cell>
          <cell r="X46">
            <v>3203.8370383361148</v>
          </cell>
          <cell r="Y46">
            <v>3043.6451864193091</v>
          </cell>
        </row>
        <row r="47">
          <cell r="T47" t="str">
            <v>WHEAT DE20</v>
          </cell>
          <cell r="V47" t="str">
            <v>WHEAT</v>
          </cell>
          <cell r="W47" t="str">
            <v>DE20</v>
          </cell>
          <cell r="X47">
            <v>3222.0883562003692</v>
          </cell>
          <cell r="Y47">
            <v>3060.9839383903509</v>
          </cell>
        </row>
        <row r="48">
          <cell r="T48" t="str">
            <v>WHEAT JA21</v>
          </cell>
          <cell r="V48" t="str">
            <v>WHEAT</v>
          </cell>
          <cell r="W48" t="str">
            <v>JA21</v>
          </cell>
          <cell r="X48">
            <v>3244.6680140080589</v>
          </cell>
          <cell r="Y48">
            <v>3082.434613307656</v>
          </cell>
        </row>
        <row r="49">
          <cell r="T49" t="str">
            <v>GO100OZ DE20</v>
          </cell>
          <cell r="V49" t="str">
            <v>GO100OZ</v>
          </cell>
          <cell r="W49" t="str">
            <v>DE20</v>
          </cell>
          <cell r="X49">
            <v>1874.7</v>
          </cell>
          <cell r="Y49">
            <v>1774.7</v>
          </cell>
        </row>
        <row r="50">
          <cell r="T50" t="str">
            <v>GO100OZ JA21</v>
          </cell>
          <cell r="V50" t="str">
            <v>GO100OZ</v>
          </cell>
          <cell r="W50" t="str">
            <v>JA21</v>
          </cell>
          <cell r="X50">
            <v>1879.2</v>
          </cell>
          <cell r="Y50">
            <v>1779.2</v>
          </cell>
        </row>
        <row r="51">
          <cell r="T51" t="str">
            <v>GO100OZ FE21</v>
          </cell>
          <cell r="V51" t="str">
            <v>GO100OZ</v>
          </cell>
          <cell r="W51" t="str">
            <v>FE21</v>
          </cell>
          <cell r="X51">
            <v>1881.5</v>
          </cell>
          <cell r="Y51">
            <v>1781.5</v>
          </cell>
        </row>
        <row r="52">
          <cell r="T52" t="str">
            <v>GO1OZ DE20</v>
          </cell>
          <cell r="V52" t="str">
            <v>GO1OZ</v>
          </cell>
          <cell r="W52" t="str">
            <v>DE20</v>
          </cell>
          <cell r="X52">
            <v>1874.7</v>
          </cell>
          <cell r="Y52">
            <v>1774.7</v>
          </cell>
        </row>
        <row r="53">
          <cell r="T53" t="str">
            <v>GO1OZ JA21</v>
          </cell>
          <cell r="V53" t="str">
            <v>GO1OZ</v>
          </cell>
          <cell r="W53" t="str">
            <v>JA21</v>
          </cell>
          <cell r="X53">
            <v>1879.2</v>
          </cell>
          <cell r="Y53">
            <v>1779.2</v>
          </cell>
        </row>
        <row r="54">
          <cell r="T54" t="str">
            <v>GO1OZ FE21</v>
          </cell>
          <cell r="V54" t="str">
            <v>GO1OZ</v>
          </cell>
          <cell r="W54" t="str">
            <v>FE21</v>
          </cell>
          <cell r="X54">
            <v>1881.5</v>
          </cell>
          <cell r="Y54">
            <v>1781.5</v>
          </cell>
        </row>
        <row r="55">
          <cell r="T55" t="str">
            <v>SL500OZ DE20</v>
          </cell>
          <cell r="V55" t="str">
            <v>SL500OZ</v>
          </cell>
          <cell r="W55" t="str">
            <v>DE20</v>
          </cell>
          <cell r="X55">
            <v>24.323</v>
          </cell>
          <cell r="Y55">
            <v>21.323</v>
          </cell>
        </row>
        <row r="56">
          <cell r="T56" t="str">
            <v>SL500OZ JA21</v>
          </cell>
          <cell r="V56" t="str">
            <v>SL500OZ</v>
          </cell>
          <cell r="W56" t="str">
            <v>JA21</v>
          </cell>
          <cell r="X56">
            <v>24.364999999999998</v>
          </cell>
          <cell r="Y56">
            <v>21.364999999999998</v>
          </cell>
        </row>
        <row r="57">
          <cell r="T57" t="str">
            <v>SL500OZ MA21</v>
          </cell>
          <cell r="V57" t="str">
            <v>SL500OZ</v>
          </cell>
          <cell r="W57" t="str">
            <v>MA21</v>
          </cell>
          <cell r="X57">
            <v>24.46</v>
          </cell>
          <cell r="Y57">
            <v>21.46</v>
          </cell>
        </row>
        <row r="58">
          <cell r="T58" t="str">
            <v>SL100OZ DE20</v>
          </cell>
          <cell r="V58" t="str">
            <v>SL100OZ</v>
          </cell>
          <cell r="W58" t="str">
            <v>DE20</v>
          </cell>
          <cell r="X58">
            <v>24.323</v>
          </cell>
          <cell r="Y58">
            <v>21.323</v>
          </cell>
        </row>
        <row r="59">
          <cell r="T59" t="str">
            <v>SL100OZ JA21</v>
          </cell>
          <cell r="V59" t="str">
            <v>SL100OZ</v>
          </cell>
          <cell r="W59" t="str">
            <v>JA21</v>
          </cell>
          <cell r="X59">
            <v>24.364999999999998</v>
          </cell>
          <cell r="Y59">
            <v>21.364999999999998</v>
          </cell>
        </row>
        <row r="60">
          <cell r="T60" t="str">
            <v>SL100OZ MA21</v>
          </cell>
          <cell r="V60" t="str">
            <v>SL100OZ</v>
          </cell>
          <cell r="W60" t="str">
            <v>MA21</v>
          </cell>
          <cell r="X60">
            <v>24.46</v>
          </cell>
          <cell r="Y60">
            <v>21.46</v>
          </cell>
        </row>
        <row r="61">
          <cell r="T61" t="str">
            <v>SL10 DE20</v>
          </cell>
          <cell r="V61" t="str">
            <v>SL10</v>
          </cell>
          <cell r="W61" t="str">
            <v>DE20</v>
          </cell>
          <cell r="X61">
            <v>24.323</v>
          </cell>
          <cell r="Y61">
            <v>21.323</v>
          </cell>
        </row>
        <row r="62">
          <cell r="T62" t="str">
            <v>SL10 JA21</v>
          </cell>
          <cell r="V62" t="str">
            <v>SL10</v>
          </cell>
          <cell r="W62" t="str">
            <v>JA21</v>
          </cell>
          <cell r="X62">
            <v>24.364999999999998</v>
          </cell>
          <cell r="Y62">
            <v>21.364999999999998</v>
          </cell>
        </row>
        <row r="63">
          <cell r="T63" t="str">
            <v>SL10 MA21</v>
          </cell>
          <cell r="V63" t="str">
            <v>SL10</v>
          </cell>
          <cell r="W63" t="str">
            <v>MA21</v>
          </cell>
          <cell r="X63">
            <v>24.46</v>
          </cell>
          <cell r="Y63">
            <v>21.46</v>
          </cell>
        </row>
        <row r="64">
          <cell r="T64" t="str">
            <v>SL5000OZ DE20</v>
          </cell>
          <cell r="V64" t="str">
            <v>SL5000OZ</v>
          </cell>
          <cell r="W64" t="str">
            <v>DE20</v>
          </cell>
          <cell r="X64">
            <v>24.323</v>
          </cell>
          <cell r="Y64">
            <v>21.323</v>
          </cell>
        </row>
        <row r="65">
          <cell r="T65" t="str">
            <v>CRUDE100 DE20</v>
          </cell>
          <cell r="V65" t="str">
            <v>CRUDE100</v>
          </cell>
          <cell r="W65" t="str">
            <v>DE20</v>
          </cell>
          <cell r="X65">
            <v>40.975000000000001</v>
          </cell>
          <cell r="Y65">
            <v>30.975000000000001</v>
          </cell>
        </row>
        <row r="66">
          <cell r="T66" t="str">
            <v>CRUDE100 JA21</v>
          </cell>
          <cell r="V66" t="str">
            <v>CRUDE100</v>
          </cell>
          <cell r="W66" t="str">
            <v>JA21</v>
          </cell>
          <cell r="X66">
            <v>41.26</v>
          </cell>
          <cell r="Y66">
            <v>31.259999999999998</v>
          </cell>
        </row>
        <row r="67">
          <cell r="T67" t="str">
            <v>CRUDE100 FE21</v>
          </cell>
          <cell r="V67" t="str">
            <v>CRUDE100</v>
          </cell>
          <cell r="W67" t="str">
            <v>FE21</v>
          </cell>
          <cell r="X67">
            <v>41.594999999999999</v>
          </cell>
          <cell r="Y67">
            <v>31.594999999999999</v>
          </cell>
        </row>
        <row r="68">
          <cell r="T68" t="str">
            <v>CRUDE10 DE20</v>
          </cell>
          <cell r="V68" t="str">
            <v>CRUDE10</v>
          </cell>
          <cell r="W68" t="str">
            <v>DE20</v>
          </cell>
          <cell r="X68">
            <v>40.975000000000001</v>
          </cell>
          <cell r="Y68">
            <v>30.975000000000001</v>
          </cell>
        </row>
        <row r="69">
          <cell r="T69" t="str">
            <v>CRUDE10 JA21</v>
          </cell>
          <cell r="V69" t="str">
            <v>CRUDE10</v>
          </cell>
          <cell r="W69" t="str">
            <v>JA21</v>
          </cell>
          <cell r="X69">
            <v>41.26</v>
          </cell>
          <cell r="Y69">
            <v>31.259999999999998</v>
          </cell>
        </row>
        <row r="70">
          <cell r="T70" t="str">
            <v>CRUDE10 FE21</v>
          </cell>
          <cell r="V70" t="str">
            <v>CRUDE10</v>
          </cell>
          <cell r="W70" t="str">
            <v>FE21</v>
          </cell>
          <cell r="X70">
            <v>41.594999999999999</v>
          </cell>
          <cell r="Y70">
            <v>31.594999999999999</v>
          </cell>
        </row>
        <row r="71">
          <cell r="T71" t="str">
            <v>CRUDE1000 DE20</v>
          </cell>
          <cell r="V71" t="str">
            <v>CRUDE1000</v>
          </cell>
          <cell r="W71" t="str">
            <v>DE20</v>
          </cell>
          <cell r="X71">
            <v>40.975000000000001</v>
          </cell>
          <cell r="Y71">
            <v>30.975000000000001</v>
          </cell>
        </row>
        <row r="72">
          <cell r="T72" t="str">
            <v>GO10OZ DE20</v>
          </cell>
          <cell r="V72" t="str">
            <v>GO10OZ</v>
          </cell>
          <cell r="W72" t="str">
            <v>DE20</v>
          </cell>
          <cell r="X72">
            <v>1874.7</v>
          </cell>
          <cell r="Y72">
            <v>1774.7</v>
          </cell>
        </row>
        <row r="73">
          <cell r="T73" t="str">
            <v>GO10OZ JA21</v>
          </cell>
          <cell r="V73" t="str">
            <v>GO10OZ</v>
          </cell>
          <cell r="W73" t="str">
            <v>JA21</v>
          </cell>
          <cell r="X73">
            <v>1879.2</v>
          </cell>
          <cell r="Y73">
            <v>1779.2</v>
          </cell>
        </row>
        <row r="74">
          <cell r="T74" t="str">
            <v>GO10OZ FE21</v>
          </cell>
          <cell r="V74" t="str">
            <v>GO10OZ</v>
          </cell>
          <cell r="W74" t="str">
            <v>FE21</v>
          </cell>
          <cell r="X74">
            <v>1881.5</v>
          </cell>
          <cell r="Y74">
            <v>1781.5</v>
          </cell>
        </row>
        <row r="75">
          <cell r="T75" t="str">
            <v>ICOTTON DE20</v>
          </cell>
          <cell r="V75" t="str">
            <v>ICOTTON</v>
          </cell>
          <cell r="W75" t="str">
            <v>DE20</v>
          </cell>
          <cell r="X75">
            <v>68.42</v>
          </cell>
          <cell r="Y75">
            <v>61.42</v>
          </cell>
        </row>
        <row r="76">
          <cell r="T76" t="str">
            <v>ICOTTON50K DE20</v>
          </cell>
          <cell r="V76" t="str">
            <v>ICOTTON50K</v>
          </cell>
          <cell r="W76" t="str">
            <v>DE20</v>
          </cell>
          <cell r="X76">
            <v>68.42</v>
          </cell>
          <cell r="Y76">
            <v>61.42</v>
          </cell>
        </row>
        <row r="77">
          <cell r="T77" t="str">
            <v>MTOLAGOLD MON</v>
          </cell>
          <cell r="V77" t="str">
            <v>MTOLAGOLD</v>
          </cell>
          <cell r="W77" t="str">
            <v>MTOLAGOLD</v>
          </cell>
          <cell r="X77">
            <v>113842</v>
          </cell>
          <cell r="Y77">
            <v>102457.8</v>
          </cell>
        </row>
        <row r="78">
          <cell r="T78" t="str">
            <v>MTOLAGOLD TUE</v>
          </cell>
          <cell r="V78" t="str">
            <v>MTOLAGOLD</v>
          </cell>
          <cell r="W78" t="str">
            <v>MTOLAGOLD</v>
          </cell>
          <cell r="X78">
            <v>113847</v>
          </cell>
          <cell r="Y78">
            <v>102462.3</v>
          </cell>
        </row>
        <row r="79">
          <cell r="T79" t="str">
            <v>MTOLAGOLD WED</v>
          </cell>
          <cell r="V79" t="str">
            <v>MTOLAGOLD</v>
          </cell>
          <cell r="W79" t="str">
            <v>MTOLAGOLD</v>
          </cell>
          <cell r="X79">
            <v>113852</v>
          </cell>
          <cell r="Y79">
            <v>102466.8</v>
          </cell>
        </row>
        <row r="80">
          <cell r="T80" t="str">
            <v>MTOLAGOLD THU</v>
          </cell>
          <cell r="V80" t="str">
            <v>MTOLAGOLD</v>
          </cell>
          <cell r="W80" t="str">
            <v>MTOLAGOLD</v>
          </cell>
          <cell r="X80">
            <v>113857</v>
          </cell>
          <cell r="Y80">
            <v>102471.3</v>
          </cell>
        </row>
        <row r="81">
          <cell r="T81" t="str">
            <v>MTOLAGOLD FRI</v>
          </cell>
          <cell r="V81" t="str">
            <v>MTOLAGOLD</v>
          </cell>
          <cell r="W81" t="str">
            <v>MTOLAGOLD</v>
          </cell>
          <cell r="X81">
            <v>113351</v>
          </cell>
          <cell r="Y81">
            <v>102015.9</v>
          </cell>
        </row>
        <row r="82">
          <cell r="T82" t="str">
            <v>COPPER DE20</v>
          </cell>
          <cell r="V82" t="str">
            <v>COPPER</v>
          </cell>
          <cell r="W82" t="str">
            <v>DE20</v>
          </cell>
          <cell r="X82">
            <v>3.1343000000000001</v>
          </cell>
          <cell r="Y82">
            <v>2.5074000000000001</v>
          </cell>
        </row>
        <row r="83">
          <cell r="T83" t="str">
            <v>COPPER25K DE20</v>
          </cell>
          <cell r="V83" t="str">
            <v>COPPER25K</v>
          </cell>
          <cell r="W83" t="str">
            <v>DE20</v>
          </cell>
          <cell r="X83">
            <v>3.1343000000000001</v>
          </cell>
          <cell r="Y83">
            <v>2.5074000000000001</v>
          </cell>
        </row>
        <row r="84">
          <cell r="T84" t="str">
            <v>BRENT10 JA21</v>
          </cell>
          <cell r="V84" t="str">
            <v>BRENT10</v>
          </cell>
          <cell r="W84" t="str">
            <v>JA21</v>
          </cell>
          <cell r="X84">
            <v>43.37</v>
          </cell>
          <cell r="Y84">
            <v>33.369999999999997</v>
          </cell>
        </row>
        <row r="85">
          <cell r="T85" t="str">
            <v>BRENT100 JA21</v>
          </cell>
          <cell r="V85" t="str">
            <v>BRENT100</v>
          </cell>
          <cell r="W85" t="str">
            <v>JA21</v>
          </cell>
          <cell r="X85">
            <v>43.37</v>
          </cell>
          <cell r="Y85">
            <v>33.369999999999997</v>
          </cell>
        </row>
        <row r="86">
          <cell r="T86" t="str">
            <v>BRENT1000 JA21</v>
          </cell>
          <cell r="V86" t="str">
            <v>BRENT1000</v>
          </cell>
          <cell r="W86" t="str">
            <v>JA21</v>
          </cell>
          <cell r="X86">
            <v>43.37</v>
          </cell>
          <cell r="Y86">
            <v>33.369999999999997</v>
          </cell>
        </row>
        <row r="87">
          <cell r="T87" t="str">
            <v>NGAS1K DE20</v>
          </cell>
          <cell r="V87" t="str">
            <v>NGAS1K</v>
          </cell>
          <cell r="W87" t="str">
            <v>DE20</v>
          </cell>
          <cell r="X87">
            <v>2.948</v>
          </cell>
          <cell r="Y87">
            <v>1.948</v>
          </cell>
        </row>
        <row r="88">
          <cell r="T88" t="str">
            <v>NGAS10K DE20</v>
          </cell>
          <cell r="V88" t="str">
            <v>NGAS10K</v>
          </cell>
          <cell r="W88" t="str">
            <v>DE20</v>
          </cell>
          <cell r="X88">
            <v>2.948</v>
          </cell>
          <cell r="Y88">
            <v>1.948</v>
          </cell>
        </row>
        <row r="89">
          <cell r="T89" t="str">
            <v>PLATINUM5 JA21</v>
          </cell>
          <cell r="V89" t="str">
            <v>PLATINUM5</v>
          </cell>
          <cell r="W89" t="str">
            <v>JA21</v>
          </cell>
          <cell r="X89">
            <v>882</v>
          </cell>
          <cell r="Y89">
            <v>782</v>
          </cell>
        </row>
        <row r="90">
          <cell r="T90" t="str">
            <v>PLATINUM50 JA21</v>
          </cell>
          <cell r="V90" t="str">
            <v>PLATINUM50</v>
          </cell>
          <cell r="W90" t="str">
            <v>JA21</v>
          </cell>
          <cell r="X90">
            <v>882</v>
          </cell>
          <cell r="Y90">
            <v>782</v>
          </cell>
        </row>
        <row r="91">
          <cell r="T91" t="str">
            <v>GOLDEURUSD MA22</v>
          </cell>
          <cell r="V91" t="str">
            <v>GOLDEURUSD</v>
          </cell>
          <cell r="W91" t="str">
            <v>DE20</v>
          </cell>
          <cell r="X91">
            <v>1.1808000000000001</v>
          </cell>
          <cell r="Y91">
            <v>1.0627</v>
          </cell>
        </row>
        <row r="92">
          <cell r="T92" t="str">
            <v>GOLDGBPUSD MA22</v>
          </cell>
          <cell r="V92" t="str">
            <v>GOLDGBPUSD</v>
          </cell>
          <cell r="W92" t="str">
            <v>DE20</v>
          </cell>
          <cell r="X92">
            <v>1.3117000000000001</v>
          </cell>
          <cell r="Y92">
            <v>1.1805000000000001</v>
          </cell>
        </row>
        <row r="93">
          <cell r="T93" t="str">
            <v>GOLDUSDJPY MA22</v>
          </cell>
          <cell r="V93" t="str">
            <v>GOLDUSDJPY</v>
          </cell>
          <cell r="W93" t="str">
            <v>DE20</v>
          </cell>
          <cell r="X93">
            <v>105.126</v>
          </cell>
          <cell r="Y93">
            <v>94.613</v>
          </cell>
        </row>
        <row r="94">
          <cell r="T94" t="str">
            <v>GOLDAUDUSD MA22</v>
          </cell>
          <cell r="V94" t="str">
            <v>GOLDAUDUSD</v>
          </cell>
          <cell r="W94" t="str">
            <v>DE20</v>
          </cell>
          <cell r="X94">
            <v>0.72309999999999997</v>
          </cell>
          <cell r="Y94">
            <v>0.65080000000000005</v>
          </cell>
        </row>
        <row r="95">
          <cell r="T95" t="str">
            <v>GOLDUSDCAD MA22</v>
          </cell>
          <cell r="V95" t="str">
            <v>GOLDUSDCAD</v>
          </cell>
          <cell r="W95" t="str">
            <v>DE20</v>
          </cell>
          <cell r="X95">
            <v>1.3144</v>
          </cell>
          <cell r="Y95">
            <v>1.1830000000000001</v>
          </cell>
        </row>
        <row r="96">
          <cell r="T96" t="str">
            <v>GOLDUSDCHF MA22</v>
          </cell>
          <cell r="V96" t="str">
            <v>GOLDUSDCHF</v>
          </cell>
          <cell r="W96" t="str">
            <v>DE20</v>
          </cell>
          <cell r="X96">
            <v>0.91520000000000001</v>
          </cell>
          <cell r="Y96">
            <v>0.82369999999999999</v>
          </cell>
        </row>
        <row r="97">
          <cell r="T97" t="str">
            <v>GOLDEURGBP MA22</v>
          </cell>
          <cell r="V97" t="str">
            <v>GOLDEURGBP</v>
          </cell>
          <cell r="W97" t="str">
            <v>DE20</v>
          </cell>
          <cell r="X97">
            <v>0.90010000000000001</v>
          </cell>
          <cell r="Y97">
            <v>0.81010000000000004</v>
          </cell>
        </row>
        <row r="98">
          <cell r="T98" t="str">
            <v>GOLDEURJPY MA22</v>
          </cell>
          <cell r="V98" t="str">
            <v>GOLDEURJPY</v>
          </cell>
          <cell r="W98" t="str">
            <v>DE20</v>
          </cell>
          <cell r="X98">
            <v>124.119</v>
          </cell>
          <cell r="Y98">
            <v>111.70699999999999</v>
          </cell>
        </row>
        <row r="99">
          <cell r="T99" t="str">
            <v>GOLDGBPJPY MA22</v>
          </cell>
          <cell r="V99" t="str">
            <v>GOLDGBPJPY</v>
          </cell>
          <cell r="W99" t="str">
            <v>DE20</v>
          </cell>
          <cell r="X99">
            <v>137.893</v>
          </cell>
          <cell r="Y99">
            <v>124.104</v>
          </cell>
        </row>
        <row r="100">
          <cell r="T100" t="str">
            <v>GOLDCHFJPY MA22</v>
          </cell>
          <cell r="V100" t="str">
            <v>GOLDCHFJPY</v>
          </cell>
          <cell r="W100" t="str">
            <v>DE20</v>
          </cell>
          <cell r="X100">
            <v>114.871</v>
          </cell>
          <cell r="Y100">
            <v>103.384</v>
          </cell>
        </row>
        <row r="101">
          <cell r="T101" t="str">
            <v>GOLDAUDJPY MA22</v>
          </cell>
          <cell r="V101" t="str">
            <v>GOLDAUDJPY</v>
          </cell>
          <cell r="W101" t="str">
            <v>DE20</v>
          </cell>
          <cell r="X101">
            <v>76.012</v>
          </cell>
          <cell r="Y101">
            <v>68.411000000000001</v>
          </cell>
        </row>
        <row r="102">
          <cell r="T102" t="str">
            <v>GOLDEURCAD MA22</v>
          </cell>
          <cell r="V102" t="str">
            <v>GOLDEURCAD</v>
          </cell>
          <cell r="W102" t="str">
            <v>DE20</v>
          </cell>
          <cell r="X102">
            <v>1.5519000000000001</v>
          </cell>
          <cell r="Y102">
            <v>1.3967000000000001</v>
          </cell>
        </row>
        <row r="103">
          <cell r="T103" t="str">
            <v>GOLDEURAUD MA22</v>
          </cell>
          <cell r="V103" t="str">
            <v>GOLDEURAUD</v>
          </cell>
          <cell r="W103" t="str">
            <v>DE20</v>
          </cell>
          <cell r="X103">
            <v>1.6329</v>
          </cell>
          <cell r="Y103">
            <v>1.4696</v>
          </cell>
        </row>
        <row r="104">
          <cell r="T104" t="str">
            <v>GOLDEURCHF MA22</v>
          </cell>
          <cell r="V104" t="str">
            <v>GOLDEURCHF</v>
          </cell>
          <cell r="W104" t="str">
            <v>DE20</v>
          </cell>
          <cell r="X104">
            <v>1.0805</v>
          </cell>
          <cell r="Y104">
            <v>0.97250000000000003</v>
          </cell>
        </row>
        <row r="105">
          <cell r="T105" t="str">
            <v>GOLDGBPCHF MA22</v>
          </cell>
          <cell r="V105" t="str">
            <v>GOLDGBPCHF</v>
          </cell>
          <cell r="W105" t="str">
            <v>DE20</v>
          </cell>
          <cell r="X105">
            <v>1.2004999999999999</v>
          </cell>
          <cell r="Y105">
            <v>1.0805</v>
          </cell>
        </row>
        <row r="106">
          <cell r="T106" t="str">
            <v>GOLDAUDCAD MA22</v>
          </cell>
          <cell r="V106" t="str">
            <v>GOLDAUDCAD</v>
          </cell>
          <cell r="W106" t="str">
            <v>DE20</v>
          </cell>
          <cell r="X106">
            <v>0.95040000000000002</v>
          </cell>
          <cell r="Y106">
            <v>0.85540000000000005</v>
          </cell>
        </row>
        <row r="107">
          <cell r="T107" t="str">
            <v>EURGOLD AU22</v>
          </cell>
          <cell r="V107" t="str">
            <v>EURGOLD</v>
          </cell>
          <cell r="W107" t="str">
            <v>NO21</v>
          </cell>
          <cell r="X107">
            <v>1587.6523999999999</v>
          </cell>
          <cell r="Y107">
            <v>1502.9640999999999</v>
          </cell>
        </row>
        <row r="108">
          <cell r="T108" t="str">
            <v>USDGOLD AU22</v>
          </cell>
          <cell r="V108" t="str">
            <v>USDGOLD</v>
          </cell>
          <cell r="W108" t="str">
            <v>NO21</v>
          </cell>
          <cell r="X108">
            <v>1874.7</v>
          </cell>
          <cell r="Y108">
            <v>1774.7</v>
          </cell>
        </row>
        <row r="109">
          <cell r="T109" t="str">
            <v>GBPGOLD AU22</v>
          </cell>
          <cell r="V109" t="str">
            <v>GBPGOLD</v>
          </cell>
          <cell r="W109" t="str">
            <v>NO21</v>
          </cell>
          <cell r="X109">
            <v>1429.2139999999999</v>
          </cell>
          <cell r="Y109">
            <v>1352.9771000000001</v>
          </cell>
        </row>
        <row r="110">
          <cell r="T110" t="str">
            <v>JPYGOLD AU22</v>
          </cell>
          <cell r="V110" t="str">
            <v>JPYGOLD</v>
          </cell>
          <cell r="W110" t="str">
            <v>NO21</v>
          </cell>
          <cell r="X110">
            <v>197079.71</v>
          </cell>
          <cell r="Y110">
            <v>186567.11</v>
          </cell>
        </row>
        <row r="111">
          <cell r="T111" t="str">
            <v>AUDGOLD AU22</v>
          </cell>
          <cell r="V111" t="str">
            <v>AUDGOLD</v>
          </cell>
          <cell r="W111" t="str">
            <v>NO21</v>
          </cell>
          <cell r="X111">
            <v>2592.5875000000001</v>
          </cell>
          <cell r="Y111">
            <v>2454.2939999999999</v>
          </cell>
        </row>
        <row r="112">
          <cell r="T112" t="str">
            <v>CADGOLD AU22</v>
          </cell>
          <cell r="V112" t="str">
            <v>CADGOLD</v>
          </cell>
          <cell r="W112" t="str">
            <v>NO21</v>
          </cell>
          <cell r="X112">
            <v>2464.1057000000001</v>
          </cell>
          <cell r="Y112">
            <v>2332.6657</v>
          </cell>
        </row>
        <row r="113">
          <cell r="T113" t="str">
            <v>CHFGOLD AU22</v>
          </cell>
          <cell r="V113" t="str">
            <v>CHFGOLD</v>
          </cell>
          <cell r="W113" t="str">
            <v>NO21</v>
          </cell>
          <cell r="X113">
            <v>1715.7254</v>
          </cell>
          <cell r="Y113">
            <v>1624.2054000000001</v>
          </cell>
        </row>
        <row r="114">
          <cell r="T114" t="str">
            <v>DJ DE20</v>
          </cell>
          <cell r="V114" t="str">
            <v>DJ</v>
          </cell>
          <cell r="W114" t="str">
            <v>DE20</v>
          </cell>
          <cell r="X114">
            <v>29057</v>
          </cell>
          <cell r="Y114">
            <v>24698</v>
          </cell>
        </row>
        <row r="115">
          <cell r="T115" t="str">
            <v>NSDQ100 DE20</v>
          </cell>
          <cell r="V115" t="str">
            <v>NSDQ100</v>
          </cell>
          <cell r="W115" t="str">
            <v>DE20</v>
          </cell>
          <cell r="X115">
            <v>11857.75</v>
          </cell>
          <cell r="Y115">
            <v>10079.25</v>
          </cell>
        </row>
        <row r="116">
          <cell r="T116" t="str">
            <v>SP500 DE20</v>
          </cell>
          <cell r="V116" t="str">
            <v>SP500</v>
          </cell>
          <cell r="W116" t="str">
            <v>DE20</v>
          </cell>
          <cell r="X116">
            <v>3538.5</v>
          </cell>
          <cell r="Y116">
            <v>3007.75</v>
          </cell>
        </row>
        <row r="117">
          <cell r="T117" t="str">
            <v>GO100OZ DE20ID</v>
          </cell>
          <cell r="V117" t="str">
            <v>GO100OZ</v>
          </cell>
          <cell r="W117" t="str">
            <v>DE20ID</v>
          </cell>
          <cell r="X117">
            <v>1874.7</v>
          </cell>
          <cell r="Y117">
            <v>1774.7</v>
          </cell>
        </row>
        <row r="118">
          <cell r="T118" t="str">
            <v>GO1OZ DE20ID</v>
          </cell>
          <cell r="V118" t="str">
            <v>GO1OZ</v>
          </cell>
          <cell r="W118" t="str">
            <v>DE20ID</v>
          </cell>
          <cell r="X118">
            <v>1874.7</v>
          </cell>
          <cell r="Y118">
            <v>1774.7</v>
          </cell>
        </row>
        <row r="119">
          <cell r="T119" t="str">
            <v>GO10OZ DE20ID</v>
          </cell>
          <cell r="V119" t="str">
            <v>GO10OZ</v>
          </cell>
          <cell r="W119" t="str">
            <v>DE20ID</v>
          </cell>
          <cell r="X119">
            <v>1874.7</v>
          </cell>
          <cell r="Y119">
            <v>1774.7</v>
          </cell>
        </row>
        <row r="120">
          <cell r="T120" t="str">
            <v>SL500OZ DE20ID</v>
          </cell>
          <cell r="V120" t="str">
            <v>SL500OZ</v>
          </cell>
          <cell r="W120" t="str">
            <v>DE20ID</v>
          </cell>
          <cell r="X120">
            <v>24.323</v>
          </cell>
          <cell r="Y120">
            <v>21.323</v>
          </cell>
        </row>
        <row r="121">
          <cell r="T121" t="str">
            <v>SL100OZ DE20ID</v>
          </cell>
          <cell r="V121" t="str">
            <v>SL100OZ</v>
          </cell>
          <cell r="W121" t="str">
            <v>DE20ID</v>
          </cell>
          <cell r="X121">
            <v>24.323</v>
          </cell>
          <cell r="Y121">
            <v>21.323</v>
          </cell>
        </row>
        <row r="122">
          <cell r="T122" t="str">
            <v>SL10 DE20ID</v>
          </cell>
          <cell r="V122" t="str">
            <v>SL10</v>
          </cell>
          <cell r="W122" t="str">
            <v>DE20ID</v>
          </cell>
          <cell r="X122">
            <v>24.323</v>
          </cell>
          <cell r="Y122">
            <v>21.323</v>
          </cell>
        </row>
        <row r="123">
          <cell r="T123" t="str">
            <v>SL5000OZ DE20ID</v>
          </cell>
          <cell r="V123" t="str">
            <v>SL5000OZ</v>
          </cell>
          <cell r="W123" t="str">
            <v>DE20ID</v>
          </cell>
          <cell r="X123">
            <v>24.323</v>
          </cell>
          <cell r="Y123">
            <v>21.323</v>
          </cell>
        </row>
        <row r="124">
          <cell r="T124" t="str">
            <v>CRUDE100 DE20ID</v>
          </cell>
          <cell r="V124" t="str">
            <v>CRUDE100</v>
          </cell>
          <cell r="W124" t="str">
            <v>DE20ID</v>
          </cell>
          <cell r="X124">
            <v>40.975000000000001</v>
          </cell>
          <cell r="Y124">
            <v>30.975000000000001</v>
          </cell>
        </row>
        <row r="125">
          <cell r="T125" t="str">
            <v>CRUDE10 DE20ID</v>
          </cell>
          <cell r="V125" t="str">
            <v>CRUDE10</v>
          </cell>
          <cell r="W125" t="str">
            <v>DE20ID</v>
          </cell>
          <cell r="X125">
            <v>40.975000000000001</v>
          </cell>
          <cell r="Y125">
            <v>30.975000000000001</v>
          </cell>
        </row>
        <row r="126">
          <cell r="T126" t="str">
            <v>CRUDE1000 DE20ID</v>
          </cell>
          <cell r="V126" t="str">
            <v>CRUDE1000</v>
          </cell>
          <cell r="W126" t="str">
            <v>DE20ID</v>
          </cell>
          <cell r="X126">
            <v>40.975000000000001</v>
          </cell>
          <cell r="Y126">
            <v>30.975000000000001</v>
          </cell>
        </row>
        <row r="127">
          <cell r="T127" t="str">
            <v>GOLDEURUSD AP22ID</v>
          </cell>
          <cell r="V127" t="str">
            <v>GOLDEURUSD</v>
          </cell>
          <cell r="W127" t="str">
            <v>DE20ID</v>
          </cell>
          <cell r="X127">
            <v>1.1808000000000001</v>
          </cell>
          <cell r="Y127">
            <v>1.0627</v>
          </cell>
        </row>
        <row r="128">
          <cell r="T128" t="str">
            <v>GOLDGBPUSD AP22ID</v>
          </cell>
          <cell r="V128" t="str">
            <v>GOLDGBPUSD</v>
          </cell>
          <cell r="W128" t="str">
            <v>DE20ID</v>
          </cell>
          <cell r="X128">
            <v>1.3117000000000001</v>
          </cell>
          <cell r="Y128">
            <v>1.1805000000000001</v>
          </cell>
        </row>
        <row r="129">
          <cell r="T129" t="str">
            <v>GOLDUSDJPY AP22ID</v>
          </cell>
          <cell r="V129" t="str">
            <v>GOLDUSDJPY</v>
          </cell>
          <cell r="W129" t="str">
            <v>DE20ID</v>
          </cell>
          <cell r="X129">
            <v>105.126</v>
          </cell>
          <cell r="Y129">
            <v>94.613</v>
          </cell>
        </row>
        <row r="130">
          <cell r="T130" t="str">
            <v>GOLDAUDUSD AP22ID</v>
          </cell>
          <cell r="V130" t="str">
            <v>GOLDAUDUSD</v>
          </cell>
          <cell r="W130" t="str">
            <v>DE20ID</v>
          </cell>
          <cell r="X130">
            <v>0.72309999999999997</v>
          </cell>
          <cell r="Y130">
            <v>0.65080000000000005</v>
          </cell>
        </row>
        <row r="131">
          <cell r="T131" t="str">
            <v>GOLDUSDCAD AP22ID</v>
          </cell>
          <cell r="V131" t="str">
            <v>GOLDUSDCAD</v>
          </cell>
          <cell r="W131" t="str">
            <v>DE20ID</v>
          </cell>
          <cell r="X131">
            <v>1.3144</v>
          </cell>
          <cell r="Y131">
            <v>1.1830000000000001</v>
          </cell>
        </row>
        <row r="132">
          <cell r="T132" t="str">
            <v>GOLDUSDCHF AP22ID</v>
          </cell>
          <cell r="V132" t="str">
            <v>GOLDUSDCHF</v>
          </cell>
          <cell r="W132" t="str">
            <v>DE20ID</v>
          </cell>
          <cell r="X132">
            <v>0.91520000000000001</v>
          </cell>
          <cell r="Y132">
            <v>0.82369999999999999</v>
          </cell>
        </row>
        <row r="133">
          <cell r="T133" t="str">
            <v>ICORN DE20</v>
          </cell>
          <cell r="V133" t="str">
            <v>ICORN</v>
          </cell>
          <cell r="W133" t="str">
            <v>DE20</v>
          </cell>
          <cell r="X133">
            <v>408</v>
          </cell>
          <cell r="Y133">
            <v>368</v>
          </cell>
        </row>
        <row r="134">
          <cell r="T134" t="str">
            <v>ISOYBEAN JA21</v>
          </cell>
          <cell r="V134" t="str">
            <v>ISOYBEAN</v>
          </cell>
          <cell r="W134" t="str">
            <v>JA21</v>
          </cell>
          <cell r="X134">
            <v>1143.5</v>
          </cell>
          <cell r="Y134">
            <v>1053.5</v>
          </cell>
        </row>
        <row r="135">
          <cell r="T135" t="str">
            <v>IWHEAT DE20</v>
          </cell>
          <cell r="V135" t="str">
            <v>IWHEAT</v>
          </cell>
          <cell r="W135" t="str">
            <v>DE20</v>
          </cell>
          <cell r="X135">
            <v>590.5</v>
          </cell>
          <cell r="Y135">
            <v>535.5</v>
          </cell>
        </row>
        <row r="136">
          <cell r="T136" t="str">
            <v>JPYEQTY1 DE20</v>
          </cell>
          <cell r="V136" t="str">
            <v>JPYEQTY1</v>
          </cell>
          <cell r="W136" t="str">
            <v>DE20</v>
          </cell>
          <cell r="X136">
            <v>25345</v>
          </cell>
          <cell r="Y136">
            <v>21543</v>
          </cell>
        </row>
        <row r="137">
          <cell r="T137" t="str">
            <v>JPYEQTY5 DE20</v>
          </cell>
          <cell r="V137" t="str">
            <v>JPYEQTY5</v>
          </cell>
          <cell r="W137" t="str">
            <v>DE20</v>
          </cell>
          <cell r="X137">
            <v>25345</v>
          </cell>
          <cell r="Y137">
            <v>21543</v>
          </cell>
        </row>
        <row r="138">
          <cell r="T138" t="str">
            <v>PALDIUM100 DE20</v>
          </cell>
          <cell r="V138" t="str">
            <v>PALDIUM100</v>
          </cell>
          <cell r="W138" t="str">
            <v>DE20</v>
          </cell>
          <cell r="X138">
            <v>2341</v>
          </cell>
          <cell r="Y138">
            <v>1921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E453-9322-4795-98B5-2071D26C214B}">
  <sheetPr>
    <tabColor rgb="FF00B050"/>
  </sheetPr>
  <dimension ref="A1:N970"/>
  <sheetViews>
    <sheetView zoomScale="85" zoomScaleNormal="85" workbookViewId="0">
      <selection activeCell="C13" sqref="A1:J111"/>
    </sheetView>
  </sheetViews>
  <sheetFormatPr defaultColWidth="22.5546875" defaultRowHeight="14.4" x14ac:dyDescent="0.3"/>
  <cols>
    <col min="1" max="1" width="15" style="16" bestFit="1" customWidth="1"/>
    <col min="2" max="2" width="39.109375" style="16" bestFit="1" customWidth="1"/>
    <col min="3" max="3" width="16.33203125" style="16" bestFit="1" customWidth="1"/>
    <col min="4" max="5" width="17.44140625" style="16" bestFit="1" customWidth="1"/>
    <col min="6" max="6" width="8.6640625" style="16" bestFit="1" customWidth="1"/>
    <col min="7" max="7" width="15.88671875" bestFit="1" customWidth="1"/>
    <col min="8" max="8" width="17.33203125" style="16" customWidth="1"/>
    <col min="9" max="9" width="17.6640625" bestFit="1" customWidth="1"/>
    <col min="10" max="10" width="11.88671875" bestFit="1" customWidth="1"/>
    <col min="13" max="13" width="37.33203125" bestFit="1" customWidth="1"/>
    <col min="14" max="14" width="19.109375" bestFit="1" customWidth="1"/>
  </cols>
  <sheetData>
    <row r="1" spans="1:10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6" customHeigh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24.75" customHeight="1" x14ac:dyDescent="0.3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27.75" customHeight="1" x14ac:dyDescent="0.5">
      <c r="A4" s="7"/>
      <c r="B4" s="8" t="s">
        <v>1</v>
      </c>
      <c r="C4" s="8"/>
      <c r="D4" s="9">
        <v>45141</v>
      </c>
      <c r="E4" s="9"/>
      <c r="F4" s="9"/>
      <c r="G4" s="9"/>
      <c r="H4" s="10"/>
      <c r="I4" s="10"/>
      <c r="J4" s="11"/>
    </row>
    <row r="5" spans="1:10" ht="36.75" customHeight="1" x14ac:dyDescent="0.3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4" t="s">
        <v>11</v>
      </c>
    </row>
    <row r="6" spans="1:10" x14ac:dyDescent="0.3">
      <c r="A6" s="15" t="s">
        <v>12</v>
      </c>
      <c r="B6" s="16" t="s">
        <v>13</v>
      </c>
      <c r="C6" s="17">
        <v>79.72</v>
      </c>
      <c r="D6" s="18">
        <v>5.7500000000000002E-2</v>
      </c>
      <c r="E6" s="19">
        <v>13300</v>
      </c>
      <c r="F6" s="18">
        <v>0.02</v>
      </c>
      <c r="G6" s="20">
        <v>1</v>
      </c>
      <c r="H6" s="17">
        <v>59.72</v>
      </c>
      <c r="I6" s="17">
        <v>99.72</v>
      </c>
      <c r="J6" s="21">
        <v>289.38</v>
      </c>
    </row>
    <row r="7" spans="1:10" x14ac:dyDescent="0.3">
      <c r="A7" s="15"/>
      <c r="B7" s="16" t="s">
        <v>14</v>
      </c>
      <c r="C7" s="17">
        <v>79.72</v>
      </c>
      <c r="D7" s="18">
        <v>5.7500000000000002E-2</v>
      </c>
      <c r="E7" s="19">
        <v>13300</v>
      </c>
      <c r="F7" s="18">
        <v>0.02</v>
      </c>
      <c r="G7" s="20">
        <v>1</v>
      </c>
      <c r="H7" s="22">
        <v>59.72</v>
      </c>
      <c r="I7" s="22">
        <v>99.72</v>
      </c>
      <c r="J7" s="21">
        <v>289.38</v>
      </c>
    </row>
    <row r="8" spans="1:10" x14ac:dyDescent="0.3">
      <c r="A8" s="15"/>
      <c r="B8" s="16" t="s">
        <v>15</v>
      </c>
      <c r="C8" s="17">
        <v>75.81</v>
      </c>
      <c r="D8" s="23">
        <v>5.7500000000000002E-2</v>
      </c>
      <c r="E8" s="19">
        <v>12700</v>
      </c>
      <c r="F8" s="18">
        <v>0.02</v>
      </c>
      <c r="G8" s="20">
        <v>1</v>
      </c>
      <c r="H8" s="22">
        <v>55.81</v>
      </c>
      <c r="I8" s="22">
        <v>95.81</v>
      </c>
      <c r="J8" s="21">
        <v>289.38</v>
      </c>
    </row>
    <row r="9" spans="1:10" x14ac:dyDescent="0.3">
      <c r="A9" s="15"/>
      <c r="B9" s="16" t="s">
        <v>16</v>
      </c>
      <c r="C9" s="17">
        <v>75.81</v>
      </c>
      <c r="D9" s="23">
        <v>5.7500000000000002E-2</v>
      </c>
      <c r="E9" s="19">
        <v>12700</v>
      </c>
      <c r="F9" s="18">
        <v>0.02</v>
      </c>
      <c r="G9" s="20">
        <v>1</v>
      </c>
      <c r="H9" s="22">
        <v>55.81</v>
      </c>
      <c r="I9" s="22">
        <v>95.81</v>
      </c>
      <c r="J9" s="21">
        <v>289.38</v>
      </c>
    </row>
    <row r="10" spans="1:10" x14ac:dyDescent="0.3">
      <c r="A10" s="15"/>
      <c r="B10" s="16" t="s">
        <v>17</v>
      </c>
      <c r="C10" s="17">
        <v>79.72</v>
      </c>
      <c r="D10" s="23">
        <v>5.7500000000000002E-2</v>
      </c>
      <c r="E10" s="19">
        <v>132700</v>
      </c>
      <c r="F10" s="18">
        <v>0.02</v>
      </c>
      <c r="G10" s="20">
        <v>1</v>
      </c>
      <c r="H10" s="22">
        <v>59.72</v>
      </c>
      <c r="I10" s="22">
        <v>99.72</v>
      </c>
      <c r="J10" s="21">
        <v>289.38</v>
      </c>
    </row>
    <row r="11" spans="1:10" x14ac:dyDescent="0.3">
      <c r="A11" s="15"/>
      <c r="B11" s="16" t="s">
        <v>18</v>
      </c>
      <c r="C11" s="17">
        <v>79.72</v>
      </c>
      <c r="D11" s="23">
        <v>5.7500000000000002E-2</v>
      </c>
      <c r="E11" s="19">
        <v>132700</v>
      </c>
      <c r="F11" s="18">
        <v>0.02</v>
      </c>
      <c r="G11" s="20">
        <v>1</v>
      </c>
      <c r="H11" s="22">
        <v>59.72</v>
      </c>
      <c r="I11" s="22">
        <v>99.72</v>
      </c>
      <c r="J11" s="21">
        <v>289.38</v>
      </c>
    </row>
    <row r="12" spans="1:10" x14ac:dyDescent="0.3">
      <c r="A12" s="15"/>
      <c r="B12" s="16" t="s">
        <v>19</v>
      </c>
      <c r="C12" s="17">
        <v>75.81</v>
      </c>
      <c r="D12" s="23">
        <v>5.7500000000000002E-2</v>
      </c>
      <c r="E12" s="19">
        <v>126200</v>
      </c>
      <c r="F12" s="18">
        <v>0.02</v>
      </c>
      <c r="G12" s="20">
        <v>1</v>
      </c>
      <c r="H12" s="22">
        <v>55.81</v>
      </c>
      <c r="I12" s="22">
        <v>95.81</v>
      </c>
      <c r="J12" s="21">
        <v>289.38</v>
      </c>
    </row>
    <row r="13" spans="1:10" x14ac:dyDescent="0.3">
      <c r="A13" s="15"/>
      <c r="B13" s="16" t="s">
        <v>17</v>
      </c>
      <c r="C13" s="17">
        <v>79.72</v>
      </c>
      <c r="D13" s="23">
        <v>5.7500000000000002E-2</v>
      </c>
      <c r="E13" s="19">
        <v>132700</v>
      </c>
      <c r="F13" s="18">
        <v>0.02</v>
      </c>
      <c r="G13" s="20">
        <v>1</v>
      </c>
      <c r="H13" s="22">
        <v>59.72</v>
      </c>
      <c r="I13" s="22">
        <v>99.72</v>
      </c>
      <c r="J13" s="21">
        <v>289.38</v>
      </c>
    </row>
    <row r="14" spans="1:10" x14ac:dyDescent="0.3">
      <c r="A14" s="15"/>
      <c r="B14" s="16" t="s">
        <v>20</v>
      </c>
      <c r="C14" s="17">
        <v>79.72</v>
      </c>
      <c r="D14" s="23">
        <v>5.7500000000000002E-2</v>
      </c>
      <c r="E14" s="19">
        <v>1326500</v>
      </c>
      <c r="F14" s="18">
        <v>0.02</v>
      </c>
      <c r="G14" s="20">
        <v>1</v>
      </c>
      <c r="H14" s="22">
        <v>59.72</v>
      </c>
      <c r="I14" s="22">
        <v>99.72</v>
      </c>
      <c r="J14" s="21">
        <v>289.38</v>
      </c>
    </row>
    <row r="15" spans="1:10" x14ac:dyDescent="0.3">
      <c r="A15" s="15"/>
      <c r="B15" s="16" t="s">
        <v>21</v>
      </c>
      <c r="C15" s="17">
        <v>79.72</v>
      </c>
      <c r="D15" s="23">
        <v>5.7500000000000002E-2</v>
      </c>
      <c r="E15" s="19">
        <v>1326500</v>
      </c>
      <c r="F15" s="18">
        <v>0.02</v>
      </c>
      <c r="G15" s="20">
        <v>1</v>
      </c>
      <c r="H15" s="22">
        <v>59.72</v>
      </c>
      <c r="I15" s="22">
        <v>99.72</v>
      </c>
      <c r="J15" s="21">
        <v>289.38</v>
      </c>
    </row>
    <row r="16" spans="1:10" x14ac:dyDescent="0.3">
      <c r="A16" s="15"/>
      <c r="B16" s="16" t="s">
        <v>22</v>
      </c>
      <c r="C16" s="17">
        <v>83.43</v>
      </c>
      <c r="D16" s="23">
        <v>5.5E-2</v>
      </c>
      <c r="E16" s="19">
        <v>13300</v>
      </c>
      <c r="F16" s="18">
        <v>0.01</v>
      </c>
      <c r="G16" s="20">
        <v>1</v>
      </c>
      <c r="H16" s="22">
        <v>63.44</v>
      </c>
      <c r="I16" s="22">
        <v>103.43</v>
      </c>
      <c r="J16" s="21">
        <v>289.38</v>
      </c>
    </row>
    <row r="17" spans="1:10" x14ac:dyDescent="0.3">
      <c r="A17" s="15"/>
      <c r="B17" s="16" t="s">
        <v>23</v>
      </c>
      <c r="C17" s="17">
        <v>83.43</v>
      </c>
      <c r="D17" s="23">
        <v>5.5E-2</v>
      </c>
      <c r="E17" s="19">
        <v>132800</v>
      </c>
      <c r="F17" s="18">
        <v>0.01</v>
      </c>
      <c r="G17" s="20">
        <v>1</v>
      </c>
      <c r="H17" s="22">
        <v>63.44</v>
      </c>
      <c r="I17" s="22">
        <v>103.43</v>
      </c>
      <c r="J17" s="21">
        <v>289.38</v>
      </c>
    </row>
    <row r="18" spans="1:10" x14ac:dyDescent="0.3">
      <c r="A18" s="15"/>
      <c r="B18" s="16" t="s">
        <v>24</v>
      </c>
      <c r="C18" s="17">
        <v>83.43</v>
      </c>
      <c r="D18" s="23">
        <v>5.5E-2</v>
      </c>
      <c r="E18" s="19">
        <v>1327900</v>
      </c>
      <c r="F18" s="18">
        <v>0.01</v>
      </c>
      <c r="G18" s="20">
        <v>1</v>
      </c>
      <c r="H18" s="22">
        <v>63.44</v>
      </c>
      <c r="I18" s="22">
        <v>103.43</v>
      </c>
      <c r="J18" s="21">
        <v>289.38</v>
      </c>
    </row>
    <row r="19" spans="1:10" x14ac:dyDescent="0.3">
      <c r="A19" s="15"/>
      <c r="B19" s="16" t="s">
        <v>25</v>
      </c>
      <c r="C19" s="17">
        <v>2.4889999999999999</v>
      </c>
      <c r="D19" s="23">
        <v>0.105</v>
      </c>
      <c r="E19" s="19">
        <v>75700</v>
      </c>
      <c r="F19" s="18">
        <v>0.03</v>
      </c>
      <c r="G19" s="20">
        <v>1</v>
      </c>
      <c r="H19" s="24">
        <v>0.48899999999999999</v>
      </c>
      <c r="I19" s="24">
        <v>4.4889999999999999</v>
      </c>
      <c r="J19" s="21">
        <v>289.38</v>
      </c>
    </row>
    <row r="20" spans="1:10" ht="15" thickBot="1" x14ac:dyDescent="0.35">
      <c r="A20" s="25"/>
      <c r="B20" s="26" t="s">
        <v>26</v>
      </c>
      <c r="C20" s="27">
        <v>2.4889999999999999</v>
      </c>
      <c r="D20" s="23">
        <v>0.105</v>
      </c>
      <c r="E20" s="28">
        <v>756300</v>
      </c>
      <c r="F20" s="29">
        <v>0.03</v>
      </c>
      <c r="G20" s="30">
        <v>1</v>
      </c>
      <c r="H20" s="31">
        <v>0.48899999999999999</v>
      </c>
      <c r="I20" s="31">
        <v>4.4889999999999999</v>
      </c>
      <c r="J20" s="21">
        <v>289.38</v>
      </c>
    </row>
    <row r="21" spans="1:10" x14ac:dyDescent="0.3">
      <c r="A21" s="32" t="s">
        <v>27</v>
      </c>
      <c r="B21" s="33" t="s">
        <v>28</v>
      </c>
      <c r="C21" s="17">
        <v>3.8437999999999999</v>
      </c>
      <c r="D21" s="34">
        <v>5.2499999999999998E-2</v>
      </c>
      <c r="E21" s="19">
        <v>58400</v>
      </c>
      <c r="F21" s="18">
        <v>0.01</v>
      </c>
      <c r="G21" s="35">
        <v>1</v>
      </c>
      <c r="H21" s="36">
        <v>3.0750999999999999</v>
      </c>
      <c r="I21" s="36">
        <v>4.6125999999999996</v>
      </c>
      <c r="J21" s="21">
        <v>289.38</v>
      </c>
    </row>
    <row r="22" spans="1:10" x14ac:dyDescent="0.3">
      <c r="A22" s="15"/>
      <c r="B22" s="16" t="s">
        <v>29</v>
      </c>
      <c r="C22" s="17">
        <v>3.8437999999999999</v>
      </c>
      <c r="D22" s="23">
        <v>5.2499999999999998E-2</v>
      </c>
      <c r="E22" s="19">
        <v>1460000</v>
      </c>
      <c r="F22" s="18">
        <v>0.01</v>
      </c>
      <c r="G22" s="20">
        <v>1</v>
      </c>
      <c r="H22" s="37">
        <v>3.0750999999999999</v>
      </c>
      <c r="I22" s="37">
        <v>4.6125999999999996</v>
      </c>
      <c r="J22" s="21">
        <v>289.38</v>
      </c>
    </row>
    <row r="23" spans="1:10" x14ac:dyDescent="0.3">
      <c r="A23" s="15"/>
      <c r="B23" s="16" t="s">
        <v>30</v>
      </c>
      <c r="C23" s="17">
        <v>1971.2</v>
      </c>
      <c r="D23" s="23">
        <v>2.75E-2</v>
      </c>
      <c r="E23" s="19">
        <v>200</v>
      </c>
      <c r="F23" s="18">
        <v>0.01</v>
      </c>
      <c r="G23" s="20">
        <v>1</v>
      </c>
      <c r="H23" s="38">
        <v>1771.2</v>
      </c>
      <c r="I23" s="38">
        <v>2171.1999999999998</v>
      </c>
      <c r="J23" s="21">
        <v>289.38</v>
      </c>
    </row>
    <row r="24" spans="1:10" x14ac:dyDescent="0.3">
      <c r="A24" s="15"/>
      <c r="B24" s="16" t="s">
        <v>31</v>
      </c>
      <c r="C24" s="17">
        <v>1699.2</v>
      </c>
      <c r="D24" s="23">
        <v>2.75E-2</v>
      </c>
      <c r="E24" s="19">
        <v>1352300</v>
      </c>
      <c r="F24" s="18">
        <v>0.01</v>
      </c>
      <c r="G24" s="20">
        <v>1</v>
      </c>
      <c r="H24" s="38">
        <v>1499.2</v>
      </c>
      <c r="I24" s="38">
        <v>1899.2</v>
      </c>
      <c r="J24" s="21">
        <v>289.38</v>
      </c>
    </row>
    <row r="25" spans="1:10" x14ac:dyDescent="0.3">
      <c r="A25" s="15"/>
      <c r="B25" s="16" t="s">
        <v>32</v>
      </c>
      <c r="C25" s="17">
        <v>1971.2</v>
      </c>
      <c r="D25" s="23">
        <v>2.75E-2</v>
      </c>
      <c r="E25" s="19">
        <v>1568700</v>
      </c>
      <c r="F25" s="18">
        <v>0.01</v>
      </c>
      <c r="G25" s="20">
        <v>1</v>
      </c>
      <c r="H25" s="39">
        <v>1771.2</v>
      </c>
      <c r="I25" s="39">
        <v>2171.1999999999998</v>
      </c>
      <c r="J25" s="21">
        <v>289.38</v>
      </c>
    </row>
    <row r="26" spans="1:10" x14ac:dyDescent="0.3">
      <c r="A26" s="15"/>
      <c r="B26" s="16" t="s">
        <v>33</v>
      </c>
      <c r="C26" s="17">
        <v>1699.2</v>
      </c>
      <c r="D26" s="23">
        <v>2.75E-2</v>
      </c>
      <c r="E26" s="19">
        <v>1352300</v>
      </c>
      <c r="F26" s="18">
        <v>0.01</v>
      </c>
      <c r="G26" s="20">
        <v>1</v>
      </c>
      <c r="H26" s="39">
        <v>1499.2</v>
      </c>
      <c r="I26" s="39">
        <v>1899.2</v>
      </c>
      <c r="J26" s="21">
        <v>289.38</v>
      </c>
    </row>
    <row r="27" spans="1:10" x14ac:dyDescent="0.3">
      <c r="A27" s="15"/>
      <c r="B27" s="16" t="s">
        <v>34</v>
      </c>
      <c r="C27" s="17">
        <v>1971.2</v>
      </c>
      <c r="D27" s="23">
        <v>2.75E-2</v>
      </c>
      <c r="E27" s="19">
        <v>1568700</v>
      </c>
      <c r="F27" s="18">
        <v>0.01</v>
      </c>
      <c r="G27" s="20">
        <v>1</v>
      </c>
      <c r="H27" s="39">
        <v>1771.2</v>
      </c>
      <c r="I27" s="39">
        <v>2171.1999999999998</v>
      </c>
      <c r="J27" s="21">
        <v>289.38</v>
      </c>
    </row>
    <row r="28" spans="1:10" x14ac:dyDescent="0.3">
      <c r="A28" s="15"/>
      <c r="B28" s="16" t="s">
        <v>35</v>
      </c>
      <c r="C28" s="17">
        <v>1699.2</v>
      </c>
      <c r="D28" s="23">
        <v>2.75E-2</v>
      </c>
      <c r="E28" s="19">
        <v>135300</v>
      </c>
      <c r="F28" s="18">
        <v>0.01</v>
      </c>
      <c r="G28" s="20">
        <v>1</v>
      </c>
      <c r="H28" s="39">
        <v>1499.2</v>
      </c>
      <c r="I28" s="39">
        <v>1899.2</v>
      </c>
      <c r="J28" s="21">
        <v>289.38</v>
      </c>
    </row>
    <row r="29" spans="1:10" x14ac:dyDescent="0.3">
      <c r="A29" s="15"/>
      <c r="B29" s="16" t="s">
        <v>36</v>
      </c>
      <c r="C29" s="17">
        <v>1971.2</v>
      </c>
      <c r="D29" s="23">
        <v>2.75E-2</v>
      </c>
      <c r="E29" s="19">
        <v>156900</v>
      </c>
      <c r="F29" s="18">
        <v>0.01</v>
      </c>
      <c r="G29" s="20">
        <v>1</v>
      </c>
      <c r="H29" s="39">
        <v>1771.2</v>
      </c>
      <c r="I29" s="39">
        <v>2171.1999999999998</v>
      </c>
      <c r="J29" s="21">
        <v>289.38</v>
      </c>
    </row>
    <row r="30" spans="1:10" x14ac:dyDescent="0.3">
      <c r="A30" s="15"/>
      <c r="B30" s="16" t="s">
        <v>37</v>
      </c>
      <c r="C30" s="17">
        <v>1699.2</v>
      </c>
      <c r="D30" s="23">
        <v>2.75E-2</v>
      </c>
      <c r="E30" s="19">
        <v>135300</v>
      </c>
      <c r="F30" s="18">
        <v>0.01</v>
      </c>
      <c r="G30" s="20">
        <v>1</v>
      </c>
      <c r="H30" s="39">
        <v>1499.2</v>
      </c>
      <c r="I30" s="39">
        <v>1899.2</v>
      </c>
      <c r="J30" s="21">
        <v>289.38</v>
      </c>
    </row>
    <row r="31" spans="1:10" x14ac:dyDescent="0.3">
      <c r="A31" s="15"/>
      <c r="B31" s="16" t="s">
        <v>38</v>
      </c>
      <c r="C31" s="17">
        <v>1971.2</v>
      </c>
      <c r="D31" s="23">
        <v>2.75E-2</v>
      </c>
      <c r="E31" s="19">
        <v>156900</v>
      </c>
      <c r="F31" s="18">
        <v>0.01</v>
      </c>
      <c r="G31" s="20">
        <v>1</v>
      </c>
      <c r="H31" s="39">
        <v>1771.2</v>
      </c>
      <c r="I31" s="39">
        <v>2171.1999999999998</v>
      </c>
      <c r="J31" s="21">
        <v>289.38</v>
      </c>
    </row>
    <row r="32" spans="1:10" x14ac:dyDescent="0.3">
      <c r="A32" s="15"/>
      <c r="B32" s="16" t="s">
        <v>39</v>
      </c>
      <c r="C32" s="17">
        <v>1699.2</v>
      </c>
      <c r="D32" s="23">
        <v>2.75E-2</v>
      </c>
      <c r="E32" s="19">
        <v>13600</v>
      </c>
      <c r="F32" s="18">
        <v>0.01</v>
      </c>
      <c r="G32" s="20">
        <v>1</v>
      </c>
      <c r="H32" s="39">
        <v>1499.2</v>
      </c>
      <c r="I32" s="39">
        <v>1899.2</v>
      </c>
      <c r="J32" s="21">
        <v>289.38</v>
      </c>
    </row>
    <row r="33" spans="1:10" x14ac:dyDescent="0.3">
      <c r="A33" s="15"/>
      <c r="B33" s="16" t="s">
        <v>40</v>
      </c>
      <c r="C33" s="17">
        <v>1971.2</v>
      </c>
      <c r="D33" s="23">
        <v>2.75E-2</v>
      </c>
      <c r="E33" s="19">
        <v>15700</v>
      </c>
      <c r="F33" s="18">
        <v>0.01</v>
      </c>
      <c r="G33" s="20">
        <v>1</v>
      </c>
      <c r="H33" s="39">
        <v>1771.2</v>
      </c>
      <c r="I33" s="39">
        <v>2171.1999999999998</v>
      </c>
      <c r="J33" s="21">
        <v>289.38</v>
      </c>
    </row>
    <row r="34" spans="1:10" x14ac:dyDescent="0.3">
      <c r="A34" s="15"/>
      <c r="B34" s="16" t="s">
        <v>41</v>
      </c>
      <c r="C34" s="17">
        <v>1699.2</v>
      </c>
      <c r="D34" s="23">
        <v>2.75E-2</v>
      </c>
      <c r="E34" s="19">
        <v>13600</v>
      </c>
      <c r="F34" s="18">
        <v>0.01</v>
      </c>
      <c r="G34" s="20">
        <v>1</v>
      </c>
      <c r="H34" s="39">
        <v>1499.2</v>
      </c>
      <c r="I34" s="39">
        <v>1899.2</v>
      </c>
      <c r="J34" s="21">
        <v>289.38</v>
      </c>
    </row>
    <row r="35" spans="1:10" x14ac:dyDescent="0.3">
      <c r="A35" s="15"/>
      <c r="B35" s="16" t="s">
        <v>42</v>
      </c>
      <c r="C35" s="17">
        <v>1971.2</v>
      </c>
      <c r="D35" s="23">
        <v>2.75E-2</v>
      </c>
      <c r="E35" s="19">
        <v>15700</v>
      </c>
      <c r="F35" s="18">
        <v>0.01</v>
      </c>
      <c r="G35" s="20">
        <v>1</v>
      </c>
      <c r="H35" s="39">
        <v>1771.2</v>
      </c>
      <c r="I35" s="39">
        <v>2171.1999999999998</v>
      </c>
      <c r="J35" s="21">
        <v>289.38</v>
      </c>
    </row>
    <row r="36" spans="1:10" x14ac:dyDescent="0.3">
      <c r="A36" s="15"/>
      <c r="B36" s="40" t="s">
        <v>43</v>
      </c>
      <c r="C36" s="17">
        <v>23.83</v>
      </c>
      <c r="D36" s="23">
        <v>5.7500000000000002E-2</v>
      </c>
      <c r="E36" s="19">
        <v>4000</v>
      </c>
      <c r="F36" s="18">
        <v>0.01</v>
      </c>
      <c r="G36" s="20">
        <v>1</v>
      </c>
      <c r="H36" s="24">
        <v>20.83</v>
      </c>
      <c r="I36" s="24">
        <v>26.83</v>
      </c>
      <c r="J36" s="21">
        <v>289.38</v>
      </c>
    </row>
    <row r="37" spans="1:10" x14ac:dyDescent="0.3">
      <c r="A37" s="15"/>
      <c r="B37" s="40" t="s">
        <v>44</v>
      </c>
      <c r="C37" s="17">
        <v>23.928000000000001</v>
      </c>
      <c r="D37" s="23">
        <v>5.7500000000000002E-2</v>
      </c>
      <c r="E37" s="19">
        <v>4000</v>
      </c>
      <c r="F37" s="18">
        <v>0.01</v>
      </c>
      <c r="G37" s="20">
        <v>1</v>
      </c>
      <c r="H37" s="24">
        <v>20.928000000000001</v>
      </c>
      <c r="I37" s="24">
        <v>26.928000000000001</v>
      </c>
      <c r="J37" s="21">
        <v>289.38</v>
      </c>
    </row>
    <row r="38" spans="1:10" x14ac:dyDescent="0.3">
      <c r="A38" s="15"/>
      <c r="B38" s="40" t="s">
        <v>45</v>
      </c>
      <c r="C38" s="17">
        <v>23.83</v>
      </c>
      <c r="D38" s="23">
        <v>5.7500000000000002E-2</v>
      </c>
      <c r="E38" s="19">
        <v>4000</v>
      </c>
      <c r="F38" s="18">
        <v>0.01</v>
      </c>
      <c r="G38" s="20">
        <v>1</v>
      </c>
      <c r="H38" s="24">
        <v>20.83</v>
      </c>
      <c r="I38" s="24">
        <v>26.83</v>
      </c>
      <c r="J38" s="21">
        <v>289.38</v>
      </c>
    </row>
    <row r="39" spans="1:10" x14ac:dyDescent="0.3">
      <c r="A39" s="15"/>
      <c r="B39" s="40" t="s">
        <v>43</v>
      </c>
      <c r="C39" s="17">
        <v>23.83</v>
      </c>
      <c r="D39" s="23">
        <v>5.7500000000000002E-2</v>
      </c>
      <c r="E39" s="19">
        <v>4000</v>
      </c>
      <c r="F39" s="18">
        <v>0.01</v>
      </c>
      <c r="G39" s="20">
        <v>1</v>
      </c>
      <c r="H39" s="24">
        <v>20.83</v>
      </c>
      <c r="I39" s="24">
        <v>26.83</v>
      </c>
      <c r="J39" s="21">
        <v>289.38</v>
      </c>
    </row>
    <row r="40" spans="1:10" x14ac:dyDescent="0.3">
      <c r="A40" s="15"/>
      <c r="B40" s="40" t="s">
        <v>46</v>
      </c>
      <c r="C40" s="17">
        <v>23.83</v>
      </c>
      <c r="D40" s="23">
        <v>5.7500000000000002E-2</v>
      </c>
      <c r="E40" s="19">
        <v>39700</v>
      </c>
      <c r="F40" s="18">
        <v>0.01</v>
      </c>
      <c r="G40" s="20">
        <v>1</v>
      </c>
      <c r="H40" s="24">
        <v>20.83</v>
      </c>
      <c r="I40" s="24">
        <v>26.83</v>
      </c>
      <c r="J40" s="21">
        <v>289.38</v>
      </c>
    </row>
    <row r="41" spans="1:10" x14ac:dyDescent="0.3">
      <c r="A41" s="15"/>
      <c r="B41" s="40" t="s">
        <v>47</v>
      </c>
      <c r="C41" s="17">
        <v>23.928000000000001</v>
      </c>
      <c r="D41" s="23">
        <v>5.7500000000000002E-2</v>
      </c>
      <c r="E41" s="19">
        <v>39900</v>
      </c>
      <c r="F41" s="18">
        <v>0.01</v>
      </c>
      <c r="G41" s="20">
        <v>1</v>
      </c>
      <c r="H41" s="24">
        <v>20.928000000000001</v>
      </c>
      <c r="I41" s="24">
        <v>26.928000000000001</v>
      </c>
      <c r="J41" s="21">
        <v>289.38</v>
      </c>
    </row>
    <row r="42" spans="1:10" x14ac:dyDescent="0.3">
      <c r="A42" s="15"/>
      <c r="B42" s="40" t="s">
        <v>48</v>
      </c>
      <c r="C42" s="17">
        <v>23.83</v>
      </c>
      <c r="D42" s="23">
        <v>5.7500000000000002E-2</v>
      </c>
      <c r="E42" s="19">
        <v>39700</v>
      </c>
      <c r="F42" s="18">
        <v>0.01</v>
      </c>
      <c r="G42" s="20">
        <v>1</v>
      </c>
      <c r="H42" s="24">
        <v>20.83</v>
      </c>
      <c r="I42" s="24">
        <v>26.83</v>
      </c>
      <c r="J42" s="21">
        <v>289.38</v>
      </c>
    </row>
    <row r="43" spans="1:10" x14ac:dyDescent="0.3">
      <c r="A43" s="15"/>
      <c r="B43" s="40" t="s">
        <v>46</v>
      </c>
      <c r="C43" s="17">
        <v>23.83</v>
      </c>
      <c r="D43" s="23">
        <v>5.7500000000000002E-2</v>
      </c>
      <c r="E43" s="19">
        <v>39700</v>
      </c>
      <c r="F43" s="18">
        <v>0.01</v>
      </c>
      <c r="G43" s="20">
        <v>1</v>
      </c>
      <c r="H43" s="24">
        <v>20.83</v>
      </c>
      <c r="I43" s="24">
        <v>26.83</v>
      </c>
      <c r="J43" s="21">
        <v>289.38</v>
      </c>
    </row>
    <row r="44" spans="1:10" x14ac:dyDescent="0.3">
      <c r="A44" s="15"/>
      <c r="B44" s="40" t="s">
        <v>49</v>
      </c>
      <c r="C44" s="17">
        <v>23.83</v>
      </c>
      <c r="D44" s="23">
        <v>5.7500000000000002E-2</v>
      </c>
      <c r="E44" s="19">
        <v>1982600</v>
      </c>
      <c r="F44" s="18">
        <v>0.01</v>
      </c>
      <c r="G44" s="20">
        <v>1</v>
      </c>
      <c r="H44" s="24">
        <v>20.83</v>
      </c>
      <c r="I44" s="24">
        <v>26.83</v>
      </c>
      <c r="J44" s="21">
        <v>289.38</v>
      </c>
    </row>
    <row r="45" spans="1:10" x14ac:dyDescent="0.3">
      <c r="A45" s="15"/>
      <c r="B45" s="40" t="s">
        <v>50</v>
      </c>
      <c r="C45" s="17">
        <v>23.83</v>
      </c>
      <c r="D45" s="23">
        <v>5.7500000000000002E-2</v>
      </c>
      <c r="E45" s="19">
        <v>1982600</v>
      </c>
      <c r="F45" s="18">
        <v>0.01</v>
      </c>
      <c r="G45" s="20">
        <v>1</v>
      </c>
      <c r="H45" s="24">
        <v>20.83</v>
      </c>
      <c r="I45" s="24">
        <v>26.83</v>
      </c>
      <c r="J45" s="21">
        <v>289.38</v>
      </c>
    </row>
    <row r="46" spans="1:10" x14ac:dyDescent="0.3">
      <c r="A46" s="15"/>
      <c r="B46" s="40" t="s">
        <v>51</v>
      </c>
      <c r="C46" s="17">
        <v>23.83</v>
      </c>
      <c r="D46" s="23">
        <v>5.7500000000000002E-2</v>
      </c>
      <c r="E46" s="19">
        <v>198300</v>
      </c>
      <c r="F46" s="18">
        <v>0.01</v>
      </c>
      <c r="G46" s="20">
        <v>1</v>
      </c>
      <c r="H46" s="24">
        <v>20.83</v>
      </c>
      <c r="I46" s="24">
        <v>26.83</v>
      </c>
      <c r="J46" s="21">
        <v>289.38</v>
      </c>
    </row>
    <row r="47" spans="1:10" x14ac:dyDescent="0.3">
      <c r="A47" s="15"/>
      <c r="B47" s="40" t="s">
        <v>52</v>
      </c>
      <c r="C47" s="17">
        <v>23.928000000000001</v>
      </c>
      <c r="D47" s="23">
        <v>5.7500000000000002E-2</v>
      </c>
      <c r="E47" s="19">
        <v>199100</v>
      </c>
      <c r="F47" s="18">
        <v>0.01</v>
      </c>
      <c r="G47" s="20">
        <v>1</v>
      </c>
      <c r="H47" s="24">
        <v>20.928000000000001</v>
      </c>
      <c r="I47" s="24">
        <v>26.928000000000001</v>
      </c>
      <c r="J47" s="21">
        <v>289.38</v>
      </c>
    </row>
    <row r="48" spans="1:10" x14ac:dyDescent="0.3">
      <c r="A48" s="15"/>
      <c r="B48" s="40" t="s">
        <v>53</v>
      </c>
      <c r="C48" s="17">
        <v>23.83</v>
      </c>
      <c r="D48" s="23">
        <v>5.7500000000000002E-2</v>
      </c>
      <c r="E48" s="19">
        <v>198300</v>
      </c>
      <c r="F48" s="18">
        <v>0.01</v>
      </c>
      <c r="G48" s="20">
        <v>1</v>
      </c>
      <c r="H48" s="24">
        <v>20.83</v>
      </c>
      <c r="I48" s="24">
        <v>26.83</v>
      </c>
      <c r="J48" s="21">
        <v>289.38</v>
      </c>
    </row>
    <row r="49" spans="1:10" x14ac:dyDescent="0.3">
      <c r="A49" s="15"/>
      <c r="B49" s="40" t="s">
        <v>54</v>
      </c>
      <c r="C49" s="17">
        <v>927.8</v>
      </c>
      <c r="D49" s="23">
        <v>4.7500000000000001E-2</v>
      </c>
      <c r="E49" s="19">
        <v>63800</v>
      </c>
      <c r="F49" s="18">
        <v>0.01</v>
      </c>
      <c r="G49" s="20">
        <v>1</v>
      </c>
      <c r="H49" s="39">
        <v>727.8</v>
      </c>
      <c r="I49" s="39">
        <v>1127.8</v>
      </c>
      <c r="J49" s="21">
        <v>289.38</v>
      </c>
    </row>
    <row r="50" spans="1:10" x14ac:dyDescent="0.3">
      <c r="A50" s="15"/>
      <c r="B50" s="16" t="s">
        <v>55</v>
      </c>
      <c r="C50" s="17">
        <v>927.8</v>
      </c>
      <c r="D50" s="23">
        <v>4.7500000000000001E-2</v>
      </c>
      <c r="E50" s="19">
        <v>637700</v>
      </c>
      <c r="F50" s="18">
        <v>0.01</v>
      </c>
      <c r="G50" s="20">
        <v>1</v>
      </c>
      <c r="H50" s="39">
        <v>727.8</v>
      </c>
      <c r="I50" s="39">
        <v>1127.8</v>
      </c>
      <c r="J50" s="21">
        <v>289.38</v>
      </c>
    </row>
    <row r="51" spans="1:10" x14ac:dyDescent="0.3">
      <c r="A51" s="15"/>
      <c r="B51" s="16" t="s">
        <v>56</v>
      </c>
      <c r="C51" s="17">
        <v>1241</v>
      </c>
      <c r="D51" s="23">
        <v>6.7500000000000004E-2</v>
      </c>
      <c r="E51" s="19">
        <v>2424100</v>
      </c>
      <c r="F51" s="18">
        <v>3.5000000000000003E-2</v>
      </c>
      <c r="G51" s="20">
        <v>1</v>
      </c>
      <c r="H51" s="39">
        <v>401</v>
      </c>
      <c r="I51" s="39">
        <v>2081</v>
      </c>
      <c r="J51" s="21">
        <v>289.38</v>
      </c>
    </row>
    <row r="52" spans="1:10" x14ac:dyDescent="0.3">
      <c r="A52" s="15"/>
      <c r="B52" s="16" t="s">
        <v>57</v>
      </c>
      <c r="C52" s="17">
        <v>184847</v>
      </c>
      <c r="D52" s="23">
        <v>0.25</v>
      </c>
      <c r="E52" s="19">
        <v>46300</v>
      </c>
      <c r="F52" s="18">
        <v>0</v>
      </c>
      <c r="G52" s="20">
        <v>0.6</v>
      </c>
      <c r="H52" s="41">
        <v>166363</v>
      </c>
      <c r="I52" s="41">
        <v>203332</v>
      </c>
      <c r="J52" s="21">
        <v>0.1</v>
      </c>
    </row>
    <row r="53" spans="1:10" x14ac:dyDescent="0.3">
      <c r="A53" s="15"/>
      <c r="B53" s="16" t="s">
        <v>58</v>
      </c>
      <c r="C53" s="17">
        <v>113351</v>
      </c>
      <c r="D53" s="23">
        <v>1.05</v>
      </c>
      <c r="E53" s="19">
        <v>100</v>
      </c>
      <c r="F53" s="18">
        <v>0.01</v>
      </c>
      <c r="G53" s="20">
        <v>1</v>
      </c>
      <c r="H53" s="41">
        <v>203901</v>
      </c>
      <c r="I53" s="41">
        <v>249212</v>
      </c>
      <c r="J53" s="21">
        <v>1E-3</v>
      </c>
    </row>
    <row r="54" spans="1:10" x14ac:dyDescent="0.3">
      <c r="A54" s="15"/>
      <c r="B54" s="16" t="s">
        <v>59</v>
      </c>
      <c r="C54" s="17">
        <v>226556</v>
      </c>
      <c r="D54" s="23">
        <v>0.25</v>
      </c>
      <c r="E54" s="19">
        <v>56700</v>
      </c>
      <c r="F54" s="18">
        <v>0</v>
      </c>
      <c r="G54" s="20">
        <v>0.6</v>
      </c>
      <c r="H54" s="41">
        <v>203901</v>
      </c>
      <c r="I54" s="41">
        <v>249212</v>
      </c>
      <c r="J54" s="21">
        <v>1</v>
      </c>
    </row>
    <row r="55" spans="1:10" x14ac:dyDescent="0.3">
      <c r="A55" s="15"/>
      <c r="B55" s="16" t="s">
        <v>60</v>
      </c>
      <c r="C55" s="17">
        <v>117566</v>
      </c>
      <c r="D55" s="23">
        <v>0.05</v>
      </c>
      <c r="E55" s="19">
        <v>587900</v>
      </c>
      <c r="F55" s="18">
        <v>0.02</v>
      </c>
      <c r="G55" s="20">
        <v>1</v>
      </c>
      <c r="H55" s="41">
        <v>111688</v>
      </c>
      <c r="I55" s="41">
        <v>123445</v>
      </c>
      <c r="J55" s="21">
        <v>1</v>
      </c>
    </row>
    <row r="56" spans="1:10" x14ac:dyDescent="0.3">
      <c r="A56" s="15"/>
      <c r="B56" s="16" t="s">
        <v>61</v>
      </c>
      <c r="C56" s="17">
        <v>117566</v>
      </c>
      <c r="D56" s="23">
        <v>0.05</v>
      </c>
      <c r="E56" s="19">
        <v>587900</v>
      </c>
      <c r="F56" s="18">
        <v>0.02</v>
      </c>
      <c r="G56" s="20">
        <v>1</v>
      </c>
      <c r="H56" s="41">
        <v>111688</v>
      </c>
      <c r="I56" s="41">
        <v>123445</v>
      </c>
      <c r="J56" s="21">
        <v>1</v>
      </c>
    </row>
    <row r="57" spans="1:10" x14ac:dyDescent="0.3">
      <c r="A57" s="15"/>
      <c r="B57" s="16" t="s">
        <v>62</v>
      </c>
      <c r="C57" s="17">
        <v>117566</v>
      </c>
      <c r="D57" s="23">
        <v>0.05</v>
      </c>
      <c r="E57" s="19">
        <v>587900</v>
      </c>
      <c r="F57" s="18">
        <v>0.02</v>
      </c>
      <c r="G57" s="20">
        <v>1</v>
      </c>
      <c r="H57" s="41">
        <v>111688</v>
      </c>
      <c r="I57" s="41">
        <v>123445</v>
      </c>
      <c r="J57" s="21">
        <v>1</v>
      </c>
    </row>
    <row r="58" spans="1:10" x14ac:dyDescent="0.3">
      <c r="A58" s="15"/>
      <c r="B58" s="16" t="s">
        <v>63</v>
      </c>
      <c r="C58" s="17">
        <v>99081</v>
      </c>
      <c r="D58" s="23">
        <v>3.2500000000000001E-2</v>
      </c>
      <c r="E58" s="19">
        <v>3323200</v>
      </c>
      <c r="F58" s="18">
        <v>0.02</v>
      </c>
      <c r="G58" s="20">
        <v>1</v>
      </c>
      <c r="H58" s="41">
        <v>89173</v>
      </c>
      <c r="I58" s="41">
        <v>108990</v>
      </c>
      <c r="J58" s="21">
        <v>1</v>
      </c>
    </row>
    <row r="59" spans="1:10" x14ac:dyDescent="0.3">
      <c r="A59" s="15"/>
      <c r="B59" s="16" t="s">
        <v>64</v>
      </c>
      <c r="C59" s="17">
        <v>99081</v>
      </c>
      <c r="D59" s="23">
        <v>3.2500000000000001E-2</v>
      </c>
      <c r="E59" s="19">
        <v>3323200</v>
      </c>
      <c r="F59" s="18">
        <v>0.02</v>
      </c>
      <c r="G59" s="20">
        <v>1</v>
      </c>
      <c r="H59" s="41">
        <v>89173</v>
      </c>
      <c r="I59" s="41">
        <v>108990</v>
      </c>
      <c r="J59" s="21">
        <v>1</v>
      </c>
    </row>
    <row r="60" spans="1:10" x14ac:dyDescent="0.3">
      <c r="A60" s="15"/>
      <c r="B60" s="16" t="s">
        <v>65</v>
      </c>
      <c r="C60" s="17">
        <v>99081</v>
      </c>
      <c r="D60" s="23">
        <v>3.2500000000000001E-2</v>
      </c>
      <c r="E60" s="19">
        <v>3323200</v>
      </c>
      <c r="F60" s="18">
        <v>0.02</v>
      </c>
      <c r="G60" s="20">
        <v>1</v>
      </c>
      <c r="H60" s="41">
        <v>89173</v>
      </c>
      <c r="I60" s="41">
        <v>108990</v>
      </c>
      <c r="J60" s="21">
        <v>1</v>
      </c>
    </row>
    <row r="61" spans="1:10" x14ac:dyDescent="0.3">
      <c r="A61" s="15"/>
      <c r="B61" s="16" t="s">
        <v>66</v>
      </c>
      <c r="C61" s="17">
        <v>115572</v>
      </c>
      <c r="D61" s="23">
        <v>3.2500000000000001E-2</v>
      </c>
      <c r="E61" s="42">
        <v>375700</v>
      </c>
      <c r="F61" s="18">
        <v>0.02</v>
      </c>
      <c r="G61" s="20">
        <v>1</v>
      </c>
      <c r="H61" s="41">
        <v>104015</v>
      </c>
      <c r="I61" s="41">
        <v>127130</v>
      </c>
      <c r="J61" s="21">
        <v>1</v>
      </c>
    </row>
    <row r="62" spans="1:10" x14ac:dyDescent="0.3">
      <c r="A62" s="15"/>
      <c r="B62" s="16" t="s">
        <v>67</v>
      </c>
      <c r="C62" s="17">
        <v>115572</v>
      </c>
      <c r="D62" s="23">
        <v>3.2500000000000001E-2</v>
      </c>
      <c r="E62" s="42">
        <v>375700</v>
      </c>
      <c r="F62" s="18">
        <v>0.02</v>
      </c>
      <c r="G62" s="20">
        <v>1</v>
      </c>
      <c r="H62" s="41">
        <v>104015</v>
      </c>
      <c r="I62" s="41">
        <v>127130</v>
      </c>
      <c r="J62" s="21">
        <v>1</v>
      </c>
    </row>
    <row r="63" spans="1:10" x14ac:dyDescent="0.3">
      <c r="A63" s="15"/>
      <c r="B63" s="16" t="s">
        <v>68</v>
      </c>
      <c r="C63" s="17">
        <v>115572</v>
      </c>
      <c r="D63" s="23">
        <v>3.2500000000000001E-2</v>
      </c>
      <c r="E63" s="42">
        <v>375700</v>
      </c>
      <c r="F63" s="18">
        <v>0.02</v>
      </c>
      <c r="G63" s="20">
        <v>1</v>
      </c>
      <c r="H63" s="41">
        <v>104015</v>
      </c>
      <c r="I63" s="41">
        <v>127130</v>
      </c>
      <c r="J63" s="21">
        <v>1</v>
      </c>
    </row>
    <row r="64" spans="1:10" x14ac:dyDescent="0.3">
      <c r="A64" s="15"/>
      <c r="B64" s="16" t="s">
        <v>69</v>
      </c>
      <c r="C64" s="17">
        <v>115572</v>
      </c>
      <c r="D64" s="23">
        <v>3.2500000000000001E-2</v>
      </c>
      <c r="E64" s="42">
        <v>187900</v>
      </c>
      <c r="F64" s="18">
        <v>0.02</v>
      </c>
      <c r="G64" s="20">
        <v>1</v>
      </c>
      <c r="H64" s="41">
        <v>104015</v>
      </c>
      <c r="I64" s="41">
        <v>127130</v>
      </c>
      <c r="J64" s="21">
        <v>1</v>
      </c>
    </row>
    <row r="65" spans="1:14" x14ac:dyDescent="0.3">
      <c r="A65" s="15"/>
      <c r="B65" s="16" t="s">
        <v>70</v>
      </c>
      <c r="C65" s="17">
        <v>115572</v>
      </c>
      <c r="D65" s="23">
        <v>3.2500000000000001E-2</v>
      </c>
      <c r="E65" s="42">
        <v>187900</v>
      </c>
      <c r="F65" s="18">
        <v>0.02</v>
      </c>
      <c r="G65" s="20">
        <v>1</v>
      </c>
      <c r="H65" s="41">
        <v>104015</v>
      </c>
      <c r="I65" s="41">
        <v>127130</v>
      </c>
      <c r="J65" s="21">
        <v>1</v>
      </c>
    </row>
    <row r="66" spans="1:14" x14ac:dyDescent="0.3">
      <c r="A66" s="15"/>
      <c r="B66" s="16" t="s">
        <v>71</v>
      </c>
      <c r="C66" s="17">
        <v>115572</v>
      </c>
      <c r="D66" s="23">
        <v>3.2500000000000001E-2</v>
      </c>
      <c r="E66" s="42">
        <v>187900</v>
      </c>
      <c r="F66" s="18">
        <v>0.02</v>
      </c>
      <c r="G66" s="20">
        <v>1</v>
      </c>
      <c r="H66" s="41">
        <v>104015</v>
      </c>
      <c r="I66" s="41">
        <v>127130</v>
      </c>
      <c r="J66" s="21">
        <v>1</v>
      </c>
    </row>
    <row r="67" spans="1:14" x14ac:dyDescent="0.3">
      <c r="A67" s="15"/>
      <c r="B67" s="16" t="s">
        <v>72</v>
      </c>
      <c r="C67" s="43">
        <v>1901.1</v>
      </c>
      <c r="D67" s="23">
        <v>3.7499999999999999E-2</v>
      </c>
      <c r="E67" s="42">
        <v>100</v>
      </c>
      <c r="F67" s="18">
        <v>2.2499999999999999E-2</v>
      </c>
      <c r="G67" s="20">
        <v>1</v>
      </c>
      <c r="H67" s="22">
        <v>1701.1</v>
      </c>
      <c r="I67" s="22">
        <v>2101.1</v>
      </c>
      <c r="J67" s="21">
        <v>289.38</v>
      </c>
    </row>
    <row r="68" spans="1:14" x14ac:dyDescent="0.3">
      <c r="A68" s="15"/>
      <c r="B68" s="16" t="s">
        <v>73</v>
      </c>
      <c r="C68" s="44">
        <v>2665.65</v>
      </c>
      <c r="D68" s="23">
        <v>1.2500000000000001E-2</v>
      </c>
      <c r="E68" s="42">
        <v>100</v>
      </c>
      <c r="F68" s="18">
        <v>0.01</v>
      </c>
      <c r="G68" s="20">
        <v>1</v>
      </c>
      <c r="H68" s="45">
        <v>2132.52</v>
      </c>
      <c r="I68" s="45">
        <v>3198.78</v>
      </c>
      <c r="J68" s="21">
        <v>190.27</v>
      </c>
    </row>
    <row r="69" spans="1:14" x14ac:dyDescent="0.3">
      <c r="A69" s="15"/>
      <c r="B69" s="16" t="s">
        <v>74</v>
      </c>
      <c r="C69" s="46">
        <v>2496.1999999999998</v>
      </c>
      <c r="D69" s="23">
        <v>1.7500000000000002E-2</v>
      </c>
      <c r="E69" s="42">
        <v>100</v>
      </c>
      <c r="F69" s="18">
        <v>0.01</v>
      </c>
      <c r="G69" s="20">
        <v>1</v>
      </c>
      <c r="H69" s="46">
        <v>1996.96</v>
      </c>
      <c r="I69" s="46">
        <v>2995.44</v>
      </c>
      <c r="J69" s="21">
        <v>217.38</v>
      </c>
    </row>
    <row r="70" spans="1:14" x14ac:dyDescent="0.3">
      <c r="A70" s="15"/>
      <c r="B70" s="16" t="s">
        <v>75</v>
      </c>
      <c r="C70" s="47">
        <v>1719.2</v>
      </c>
      <c r="D70" s="23">
        <v>1.7500000000000002E-2</v>
      </c>
      <c r="E70" s="42">
        <v>100</v>
      </c>
      <c r="F70" s="18">
        <v>0.01</v>
      </c>
      <c r="G70" s="20">
        <v>1</v>
      </c>
      <c r="H70" s="47">
        <v>1375.36</v>
      </c>
      <c r="I70" s="47">
        <v>2063.04</v>
      </c>
      <c r="J70" s="21">
        <v>329.55</v>
      </c>
    </row>
    <row r="71" spans="1:14" x14ac:dyDescent="0.3">
      <c r="A71" s="15"/>
      <c r="B71" s="16" t="s">
        <v>76</v>
      </c>
      <c r="C71" s="48">
        <v>1603.9</v>
      </c>
      <c r="D71" s="23">
        <v>1.4999999999999999E-2</v>
      </c>
      <c r="E71" s="42">
        <v>100</v>
      </c>
      <c r="F71" s="18">
        <v>0.01</v>
      </c>
      <c r="G71" s="20">
        <v>1</v>
      </c>
      <c r="H71" s="49">
        <v>1283.1199999999999</v>
      </c>
      <c r="I71" s="49">
        <v>1924.68</v>
      </c>
      <c r="J71" s="21">
        <v>317.70999999999998</v>
      </c>
    </row>
    <row r="72" spans="1:14" x14ac:dyDescent="0.3">
      <c r="A72" s="15"/>
      <c r="B72" s="16" t="s">
        <v>77</v>
      </c>
      <c r="C72" s="50">
        <v>1458.05</v>
      </c>
      <c r="D72" s="23">
        <v>1.7500000000000002E-2</v>
      </c>
      <c r="E72" s="42">
        <v>100</v>
      </c>
      <c r="F72" s="18">
        <v>0.01</v>
      </c>
      <c r="G72" s="20">
        <v>1</v>
      </c>
      <c r="H72" s="51">
        <v>1166.44</v>
      </c>
      <c r="I72" s="51">
        <v>1749.66</v>
      </c>
      <c r="J72" s="21">
        <v>370.06</v>
      </c>
    </row>
    <row r="73" spans="1:14" ht="15" thickBot="1" x14ac:dyDescent="0.35">
      <c r="A73" s="25"/>
      <c r="B73" s="26" t="s">
        <v>78</v>
      </c>
      <c r="C73" s="52">
        <v>199122</v>
      </c>
      <c r="D73" s="29">
        <v>1.4999999999999999E-2</v>
      </c>
      <c r="E73" s="53">
        <v>100</v>
      </c>
      <c r="F73" s="29">
        <v>0.01</v>
      </c>
      <c r="G73" s="54">
        <v>1</v>
      </c>
      <c r="H73" s="55">
        <v>159297.60000000001</v>
      </c>
      <c r="I73" s="55">
        <v>238946.4</v>
      </c>
      <c r="J73" s="21">
        <v>2.0299999999999998</v>
      </c>
    </row>
    <row r="74" spans="1:14" x14ac:dyDescent="0.3">
      <c r="A74" s="56" t="s">
        <v>79</v>
      </c>
      <c r="B74" s="33" t="s">
        <v>80</v>
      </c>
      <c r="C74" s="57">
        <v>1.0938000000000001</v>
      </c>
      <c r="D74" s="34">
        <v>1.7500000000000002E-2</v>
      </c>
      <c r="E74" s="58">
        <v>55400</v>
      </c>
      <c r="F74" s="18">
        <v>7.4999999999999997E-3</v>
      </c>
      <c r="G74" s="59">
        <v>1</v>
      </c>
      <c r="H74" s="36">
        <v>0.98450000000000004</v>
      </c>
      <c r="I74" s="36">
        <v>1.2032</v>
      </c>
      <c r="J74" s="60">
        <v>289.38</v>
      </c>
      <c r="N74" t="str">
        <f>LEFT(M74,13)</f>
        <v/>
      </c>
    </row>
    <row r="75" spans="1:14" x14ac:dyDescent="0.3">
      <c r="A75" s="61"/>
      <c r="B75" s="16" t="s">
        <v>81</v>
      </c>
      <c r="C75" s="62">
        <v>1.0938000000000001</v>
      </c>
      <c r="D75" s="23">
        <v>1.7500000000000002E-2</v>
      </c>
      <c r="E75" s="42">
        <v>55400</v>
      </c>
      <c r="F75" s="18">
        <v>7.4999999999999997E-3</v>
      </c>
      <c r="G75" s="63">
        <v>1</v>
      </c>
      <c r="H75" s="37">
        <v>0.98450000000000004</v>
      </c>
      <c r="I75" s="37">
        <v>1.2032</v>
      </c>
      <c r="J75" s="64">
        <v>289.38</v>
      </c>
    </row>
    <row r="76" spans="1:14" x14ac:dyDescent="0.3">
      <c r="A76" s="61"/>
      <c r="B76" s="16" t="s">
        <v>82</v>
      </c>
      <c r="C76" s="62">
        <v>1.2709999999999999</v>
      </c>
      <c r="D76" s="23">
        <v>0.02</v>
      </c>
      <c r="E76" s="42">
        <v>73600</v>
      </c>
      <c r="F76" s="18">
        <v>7.4999999999999997E-3</v>
      </c>
      <c r="G76" s="63">
        <v>1</v>
      </c>
      <c r="H76" s="37">
        <v>1.1438999999999999</v>
      </c>
      <c r="I76" s="37">
        <v>1.3980999999999999</v>
      </c>
      <c r="J76" s="64">
        <v>289.38</v>
      </c>
    </row>
    <row r="77" spans="1:14" x14ac:dyDescent="0.3">
      <c r="A77" s="61"/>
      <c r="B77" s="16" t="s">
        <v>83</v>
      </c>
      <c r="C77" s="62">
        <v>1.2709999999999999</v>
      </c>
      <c r="D77" s="23">
        <v>0.02</v>
      </c>
      <c r="E77" s="42">
        <v>73600</v>
      </c>
      <c r="F77" s="18">
        <v>7.4999999999999997E-3</v>
      </c>
      <c r="G77" s="63">
        <v>1</v>
      </c>
      <c r="H77" s="37">
        <v>1.1438999999999999</v>
      </c>
      <c r="I77" s="37">
        <v>1.3980999999999999</v>
      </c>
      <c r="J77" s="64">
        <v>289.38</v>
      </c>
    </row>
    <row r="78" spans="1:14" x14ac:dyDescent="0.3">
      <c r="A78" s="61"/>
      <c r="B78" s="16" t="s">
        <v>84</v>
      </c>
      <c r="C78" s="65">
        <v>143.328</v>
      </c>
      <c r="D78" s="23">
        <v>2.2499999999999999E-2</v>
      </c>
      <c r="E78" s="42">
        <v>65500</v>
      </c>
      <c r="F78" s="18">
        <v>7.4999999999999997E-3</v>
      </c>
      <c r="G78" s="63">
        <v>1</v>
      </c>
      <c r="H78" s="66">
        <v>128.99600000000001</v>
      </c>
      <c r="I78" s="66">
        <v>157.661</v>
      </c>
      <c r="J78" s="64">
        <v>2.0299999999999998</v>
      </c>
    </row>
    <row r="79" spans="1:14" x14ac:dyDescent="0.3">
      <c r="A79" s="61"/>
      <c r="B79" s="16" t="s">
        <v>85</v>
      </c>
      <c r="C79" s="65">
        <v>143.328</v>
      </c>
      <c r="D79" s="23">
        <v>2.2499999999999999E-2</v>
      </c>
      <c r="E79" s="42">
        <v>65500</v>
      </c>
      <c r="F79" s="18">
        <v>7.4999999999999997E-3</v>
      </c>
      <c r="G79" s="63">
        <v>1</v>
      </c>
      <c r="H79" s="66">
        <v>128.99600000000001</v>
      </c>
      <c r="I79" s="66">
        <v>157.661</v>
      </c>
      <c r="J79" s="64">
        <v>2.0299999999999998</v>
      </c>
    </row>
    <row r="80" spans="1:14" x14ac:dyDescent="0.3">
      <c r="A80" s="61"/>
      <c r="B80" s="16" t="s">
        <v>86</v>
      </c>
      <c r="C80" s="62">
        <v>0.65390000000000004</v>
      </c>
      <c r="D80" s="23">
        <v>2.2499999999999999E-2</v>
      </c>
      <c r="E80" s="42">
        <v>42600</v>
      </c>
      <c r="F80" s="18">
        <v>7.4999999999999997E-3</v>
      </c>
      <c r="G80" s="63">
        <v>1</v>
      </c>
      <c r="H80" s="37">
        <v>0.58860000000000001</v>
      </c>
      <c r="I80" s="37">
        <v>0.71930000000000005</v>
      </c>
      <c r="J80" s="64">
        <v>289.38</v>
      </c>
    </row>
    <row r="81" spans="1:10" x14ac:dyDescent="0.3">
      <c r="A81" s="61"/>
      <c r="B81" s="16" t="s">
        <v>87</v>
      </c>
      <c r="C81" s="62">
        <v>0.65390000000000004</v>
      </c>
      <c r="D81" s="23">
        <v>2.2499999999999999E-2</v>
      </c>
      <c r="E81" s="42">
        <v>42600</v>
      </c>
      <c r="F81" s="18">
        <v>7.4999999999999997E-3</v>
      </c>
      <c r="G81" s="63">
        <v>1</v>
      </c>
      <c r="H81" s="37">
        <v>0.58860000000000001</v>
      </c>
      <c r="I81" s="37">
        <v>0.71930000000000005</v>
      </c>
      <c r="J81" s="64">
        <v>289.38</v>
      </c>
    </row>
    <row r="82" spans="1:10" x14ac:dyDescent="0.3">
      <c r="A82" s="61"/>
      <c r="B82" s="16" t="s">
        <v>88</v>
      </c>
      <c r="C82" s="67">
        <v>1.3351999999999999</v>
      </c>
      <c r="D82" s="23">
        <v>1.4999999999999999E-2</v>
      </c>
      <c r="E82" s="42">
        <v>43600</v>
      </c>
      <c r="F82" s="18">
        <v>7.4999999999999997E-3</v>
      </c>
      <c r="G82" s="63">
        <v>1</v>
      </c>
      <c r="H82" s="67">
        <v>1.2017</v>
      </c>
      <c r="I82" s="67">
        <v>1.4688000000000001</v>
      </c>
      <c r="J82" s="64">
        <v>217.38</v>
      </c>
    </row>
    <row r="83" spans="1:10" x14ac:dyDescent="0.3">
      <c r="A83" s="61"/>
      <c r="B83" s="16" t="s">
        <v>89</v>
      </c>
      <c r="C83" s="67">
        <v>1.3351999999999999</v>
      </c>
      <c r="D83" s="23">
        <v>1.4999999999999999E-2</v>
      </c>
      <c r="E83" s="42">
        <v>43600</v>
      </c>
      <c r="F83" s="18">
        <v>7.4999999999999997E-3</v>
      </c>
      <c r="G83" s="63">
        <v>1</v>
      </c>
      <c r="H83" s="67">
        <v>1.2017</v>
      </c>
      <c r="I83" s="67">
        <v>1.4688000000000001</v>
      </c>
      <c r="J83" s="64">
        <v>217.38</v>
      </c>
    </row>
    <row r="84" spans="1:10" x14ac:dyDescent="0.3">
      <c r="A84" s="61"/>
      <c r="B84" s="16" t="s">
        <v>90</v>
      </c>
      <c r="C84" s="68">
        <v>0.87760000000000005</v>
      </c>
      <c r="D84" s="23">
        <v>1.7500000000000002E-2</v>
      </c>
      <c r="E84" s="42">
        <v>50700</v>
      </c>
      <c r="F84" s="18">
        <v>7.4999999999999997E-3</v>
      </c>
      <c r="G84" s="63">
        <v>1</v>
      </c>
      <c r="H84" s="68">
        <v>0.78990000000000005</v>
      </c>
      <c r="I84" s="68">
        <v>0.96540000000000004</v>
      </c>
      <c r="J84" s="64">
        <v>329.55</v>
      </c>
    </row>
    <row r="85" spans="1:10" x14ac:dyDescent="0.3">
      <c r="A85" s="61"/>
      <c r="B85" s="16" t="s">
        <v>91</v>
      </c>
      <c r="C85" s="68">
        <v>0.87760000000000005</v>
      </c>
      <c r="D85" s="23">
        <v>1.7500000000000002E-2</v>
      </c>
      <c r="E85" s="42">
        <v>50700</v>
      </c>
      <c r="F85" s="18">
        <v>7.4999999999999997E-3</v>
      </c>
      <c r="G85" s="63">
        <v>1</v>
      </c>
      <c r="H85" s="68">
        <v>0.78990000000000005</v>
      </c>
      <c r="I85" s="68">
        <v>0.96540000000000004</v>
      </c>
      <c r="J85" s="64">
        <v>329.55</v>
      </c>
    </row>
    <row r="86" spans="1:10" x14ac:dyDescent="0.3">
      <c r="A86" s="61"/>
      <c r="B86" s="16" t="s">
        <v>92</v>
      </c>
      <c r="C86" s="69">
        <v>0.86060000000000003</v>
      </c>
      <c r="D86" s="23">
        <v>1.2500000000000001E-2</v>
      </c>
      <c r="E86" s="42">
        <v>39900</v>
      </c>
      <c r="F86" s="18">
        <v>7.4999999999999997E-3</v>
      </c>
      <c r="G86" s="63">
        <v>1</v>
      </c>
      <c r="H86" s="69">
        <v>0.77459999999999996</v>
      </c>
      <c r="I86" s="69">
        <v>0.94669999999999999</v>
      </c>
      <c r="J86" s="70">
        <v>370.06</v>
      </c>
    </row>
    <row r="87" spans="1:10" x14ac:dyDescent="0.3">
      <c r="A87" s="61"/>
      <c r="B87" s="16" t="s">
        <v>93</v>
      </c>
      <c r="C87" s="65">
        <v>156.78</v>
      </c>
      <c r="D87" s="23">
        <v>0.02</v>
      </c>
      <c r="E87" s="42">
        <v>63700</v>
      </c>
      <c r="F87" s="18">
        <v>7.4999999999999997E-3</v>
      </c>
      <c r="G87" s="63">
        <v>1</v>
      </c>
      <c r="H87" s="65">
        <v>141.102</v>
      </c>
      <c r="I87" s="65">
        <v>172.458</v>
      </c>
      <c r="J87" s="64">
        <v>2.0299999999999998</v>
      </c>
    </row>
    <row r="88" spans="1:10" x14ac:dyDescent="0.3">
      <c r="A88" s="61"/>
      <c r="B88" s="16" t="s">
        <v>94</v>
      </c>
      <c r="C88" s="65">
        <v>182.18</v>
      </c>
      <c r="D88" s="23">
        <v>2.2499999999999999E-2</v>
      </c>
      <c r="E88" s="42">
        <v>83300</v>
      </c>
      <c r="F88" s="18">
        <v>7.4999999999999997E-3</v>
      </c>
      <c r="G88" s="63">
        <v>1</v>
      </c>
      <c r="H88" s="65">
        <v>163.96199999999999</v>
      </c>
      <c r="I88" s="65">
        <v>200.398</v>
      </c>
      <c r="J88" s="64">
        <v>2.0299999999999998</v>
      </c>
    </row>
    <row r="89" spans="1:10" x14ac:dyDescent="0.3">
      <c r="A89" s="61"/>
      <c r="B89" s="16" t="s">
        <v>95</v>
      </c>
      <c r="C89" s="65">
        <v>163.33799999999999</v>
      </c>
      <c r="D89" s="23">
        <v>2.2499999999999999E-2</v>
      </c>
      <c r="E89" s="42">
        <v>74700</v>
      </c>
      <c r="F89" s="18">
        <v>7.4999999999999997E-3</v>
      </c>
      <c r="G89" s="63">
        <v>1</v>
      </c>
      <c r="H89" s="65">
        <v>147.005</v>
      </c>
      <c r="I89" s="65">
        <v>179.672</v>
      </c>
      <c r="J89" s="64">
        <v>2.0299999999999998</v>
      </c>
    </row>
    <row r="90" spans="1:10" x14ac:dyDescent="0.3">
      <c r="A90" s="61"/>
      <c r="B90" s="16" t="s">
        <v>96</v>
      </c>
      <c r="C90" s="65">
        <v>93.710999999999999</v>
      </c>
      <c r="D90" s="23">
        <v>0.02</v>
      </c>
      <c r="E90" s="42">
        <v>38100</v>
      </c>
      <c r="F90" s="18">
        <v>1.2500000000000001E-2</v>
      </c>
      <c r="G90" s="63">
        <v>1</v>
      </c>
      <c r="H90" s="65">
        <v>84.34</v>
      </c>
      <c r="I90" s="65">
        <v>103.083</v>
      </c>
      <c r="J90" s="64">
        <v>2.0299999999999998</v>
      </c>
    </row>
    <row r="91" spans="1:10" x14ac:dyDescent="0.3">
      <c r="A91" s="61"/>
      <c r="B91" s="16" t="s">
        <v>97</v>
      </c>
      <c r="C91" s="67">
        <v>1.4604999999999999</v>
      </c>
      <c r="D91" s="23">
        <v>1.4999999999999999E-2</v>
      </c>
      <c r="E91" s="42">
        <v>47700</v>
      </c>
      <c r="F91" s="18">
        <v>7.4999999999999997E-3</v>
      </c>
      <c r="G91" s="63">
        <v>1</v>
      </c>
      <c r="H91" s="67">
        <v>1.3145</v>
      </c>
      <c r="I91" s="67">
        <v>1.6066</v>
      </c>
      <c r="J91" s="64">
        <v>217.38</v>
      </c>
    </row>
    <row r="92" spans="1:10" x14ac:dyDescent="0.3">
      <c r="A92" s="61"/>
      <c r="B92" s="16" t="s">
        <v>98</v>
      </c>
      <c r="C92" s="71">
        <v>1.6731</v>
      </c>
      <c r="D92" s="23">
        <v>0.02</v>
      </c>
      <c r="E92" s="42">
        <v>63700</v>
      </c>
      <c r="F92" s="18">
        <v>7.4999999999999997E-3</v>
      </c>
      <c r="G92" s="63">
        <v>1</v>
      </c>
      <c r="H92" s="71">
        <v>1.5058</v>
      </c>
      <c r="I92" s="71">
        <v>1.8405</v>
      </c>
      <c r="J92" s="64">
        <v>190.27</v>
      </c>
    </row>
    <row r="93" spans="1:10" x14ac:dyDescent="0.3">
      <c r="A93" s="61"/>
      <c r="B93" s="16" t="s">
        <v>99</v>
      </c>
      <c r="C93" s="68">
        <v>0.95989999999999998</v>
      </c>
      <c r="D93" s="23">
        <v>1.2500000000000001E-2</v>
      </c>
      <c r="E93" s="42">
        <v>39600</v>
      </c>
      <c r="F93" s="18">
        <v>7.4999999999999997E-3</v>
      </c>
      <c r="G93" s="63">
        <v>1</v>
      </c>
      <c r="H93" s="68">
        <v>0.86399999999999999</v>
      </c>
      <c r="I93" s="68">
        <v>1.0559000000000001</v>
      </c>
      <c r="J93" s="64">
        <v>329.55</v>
      </c>
    </row>
    <row r="94" spans="1:10" x14ac:dyDescent="0.3">
      <c r="A94" s="61"/>
      <c r="B94" s="16" t="s">
        <v>100</v>
      </c>
      <c r="C94" s="68">
        <v>1.1153999999999999</v>
      </c>
      <c r="D94" s="23">
        <v>1.7500000000000002E-2</v>
      </c>
      <c r="E94" s="42">
        <v>64400</v>
      </c>
      <c r="F94" s="18">
        <v>7.4999999999999997E-3</v>
      </c>
      <c r="G94" s="63">
        <v>1</v>
      </c>
      <c r="H94" s="68">
        <v>1.0039</v>
      </c>
      <c r="I94" s="68">
        <v>1.2270000000000001</v>
      </c>
      <c r="J94" s="64">
        <v>329.55</v>
      </c>
    </row>
    <row r="95" spans="1:10" ht="15" thickBot="1" x14ac:dyDescent="0.35">
      <c r="A95" s="72"/>
      <c r="B95" s="26" t="s">
        <v>101</v>
      </c>
      <c r="C95" s="73">
        <v>0.87309999999999999</v>
      </c>
      <c r="D95" s="29">
        <v>1.4999999999999999E-2</v>
      </c>
      <c r="E95" s="53">
        <v>28500</v>
      </c>
      <c r="F95" s="29">
        <v>7.4999999999999997E-3</v>
      </c>
      <c r="G95" s="30">
        <v>1</v>
      </c>
      <c r="H95" s="73">
        <v>0.78580000000000005</v>
      </c>
      <c r="I95" s="73">
        <v>0.96050000000000002</v>
      </c>
      <c r="J95" s="74">
        <v>217.38</v>
      </c>
    </row>
    <row r="96" spans="1:10" ht="15" thickBot="1" x14ac:dyDescent="0.35">
      <c r="A96" s="32" t="s">
        <v>102</v>
      </c>
      <c r="B96" s="33" t="s">
        <v>103</v>
      </c>
      <c r="C96" s="75">
        <v>15451.75</v>
      </c>
      <c r="D96" s="34">
        <v>4.2500000000000003E-2</v>
      </c>
      <c r="E96" s="76">
        <v>190100</v>
      </c>
      <c r="F96" s="18">
        <v>0.01</v>
      </c>
      <c r="G96" s="35">
        <v>1</v>
      </c>
      <c r="H96" s="75">
        <v>13134</v>
      </c>
      <c r="I96" s="75">
        <v>17769.75</v>
      </c>
      <c r="J96" s="77">
        <v>289.38</v>
      </c>
    </row>
    <row r="97" spans="1:10" ht="15" thickBot="1" x14ac:dyDescent="0.35">
      <c r="A97" s="15"/>
      <c r="B97" s="16" t="s">
        <v>104</v>
      </c>
      <c r="C97" s="78">
        <v>15451.75</v>
      </c>
      <c r="D97" s="23">
        <v>4.2500000000000003E-2</v>
      </c>
      <c r="E97" s="42">
        <v>380100</v>
      </c>
      <c r="F97" s="18">
        <v>0.01</v>
      </c>
      <c r="G97" s="20">
        <v>1</v>
      </c>
      <c r="H97" s="79">
        <v>13134</v>
      </c>
      <c r="I97" s="79">
        <v>17769.75</v>
      </c>
      <c r="J97" s="77">
        <v>289.38</v>
      </c>
    </row>
    <row r="98" spans="1:10" ht="15" thickBot="1" x14ac:dyDescent="0.35">
      <c r="A98" s="15"/>
      <c r="B98" s="16" t="s">
        <v>105</v>
      </c>
      <c r="C98" s="78">
        <v>4534.25</v>
      </c>
      <c r="D98" s="23">
        <v>3.2500000000000001E-2</v>
      </c>
      <c r="E98" s="42">
        <v>42700</v>
      </c>
      <c r="F98" s="18">
        <v>0.01</v>
      </c>
      <c r="G98" s="20">
        <v>1</v>
      </c>
      <c r="H98" s="79">
        <v>3854.25</v>
      </c>
      <c r="I98" s="79">
        <v>5214.5</v>
      </c>
      <c r="J98" s="77">
        <v>289.38</v>
      </c>
    </row>
    <row r="99" spans="1:10" ht="15" thickBot="1" x14ac:dyDescent="0.35">
      <c r="A99" s="15"/>
      <c r="B99" s="16" t="s">
        <v>106</v>
      </c>
      <c r="C99" s="80">
        <v>35403</v>
      </c>
      <c r="D99" s="23">
        <v>2.75E-2</v>
      </c>
      <c r="E99" s="19">
        <v>281800</v>
      </c>
      <c r="F99" s="18">
        <v>0.01</v>
      </c>
      <c r="G99" s="20">
        <v>1</v>
      </c>
      <c r="H99" s="81">
        <v>30093</v>
      </c>
      <c r="I99" s="81">
        <v>40714</v>
      </c>
      <c r="J99" s="77">
        <v>289.38</v>
      </c>
    </row>
    <row r="100" spans="1:10" ht="15" thickBot="1" x14ac:dyDescent="0.35">
      <c r="A100" s="15"/>
      <c r="B100" s="16" t="s">
        <v>107</v>
      </c>
      <c r="C100" s="80">
        <v>32290</v>
      </c>
      <c r="D100" s="23">
        <v>2.75E-2</v>
      </c>
      <c r="E100" s="42">
        <v>257000</v>
      </c>
      <c r="F100" s="18">
        <v>1.7500000000000002E-2</v>
      </c>
      <c r="G100" s="20">
        <v>1</v>
      </c>
      <c r="H100" s="81">
        <v>27450</v>
      </c>
      <c r="I100" s="81">
        <v>37135</v>
      </c>
      <c r="J100" s="77">
        <v>289.38</v>
      </c>
    </row>
    <row r="101" spans="1:10" ht="15" thickBot="1" x14ac:dyDescent="0.35">
      <c r="A101" s="25"/>
      <c r="B101" s="26" t="s">
        <v>108</v>
      </c>
      <c r="C101" s="82">
        <v>32290</v>
      </c>
      <c r="D101" s="29">
        <v>2.75E-2</v>
      </c>
      <c r="E101" s="53">
        <v>1284900</v>
      </c>
      <c r="F101" s="29">
        <v>1.7500000000000002E-2</v>
      </c>
      <c r="G101" s="54">
        <v>1</v>
      </c>
      <c r="H101" s="28">
        <v>27450</v>
      </c>
      <c r="I101" s="28">
        <v>37135</v>
      </c>
      <c r="J101" s="77">
        <v>289.38</v>
      </c>
    </row>
    <row r="102" spans="1:10" ht="15" thickBot="1" x14ac:dyDescent="0.35">
      <c r="A102" s="32" t="s">
        <v>109</v>
      </c>
      <c r="B102" s="16" t="s">
        <v>110</v>
      </c>
      <c r="C102" s="83">
        <v>91.79</v>
      </c>
      <c r="D102" s="18">
        <v>7.4999999999999997E-3</v>
      </c>
      <c r="E102" s="19">
        <v>1900</v>
      </c>
      <c r="F102" s="18">
        <v>2.5000000000000001E-3</v>
      </c>
      <c r="G102" s="84">
        <v>1</v>
      </c>
      <c r="H102" s="83">
        <v>91.78</v>
      </c>
      <c r="I102" s="83">
        <v>91.81</v>
      </c>
      <c r="J102" s="77">
        <v>1</v>
      </c>
    </row>
    <row r="103" spans="1:10" ht="15" thickBot="1" x14ac:dyDescent="0.35">
      <c r="A103" s="15"/>
      <c r="B103" s="16" t="s">
        <v>111</v>
      </c>
      <c r="C103" s="78">
        <v>91.79</v>
      </c>
      <c r="D103" s="23">
        <v>7.4999999999999997E-3</v>
      </c>
      <c r="E103" s="42">
        <v>1900</v>
      </c>
      <c r="F103" s="18">
        <v>2.5000000000000001E-3</v>
      </c>
      <c r="G103" s="20">
        <v>1</v>
      </c>
      <c r="H103" s="78">
        <v>91.78</v>
      </c>
      <c r="I103" s="78">
        <v>91.81</v>
      </c>
      <c r="J103" s="77">
        <v>1</v>
      </c>
    </row>
    <row r="104" spans="1:10" ht="15" thickBot="1" x14ac:dyDescent="0.35">
      <c r="A104" s="15"/>
      <c r="B104" s="16" t="s">
        <v>112</v>
      </c>
      <c r="C104" s="78">
        <v>91.79</v>
      </c>
      <c r="D104" s="23">
        <v>7.4999999999999997E-3</v>
      </c>
      <c r="E104" s="42">
        <v>1900</v>
      </c>
      <c r="F104" s="18">
        <v>2.5000000000000001E-3</v>
      </c>
      <c r="G104" s="20">
        <v>1</v>
      </c>
      <c r="H104" s="78">
        <v>90</v>
      </c>
      <c r="I104" s="78">
        <v>94</v>
      </c>
      <c r="J104" s="77">
        <v>1</v>
      </c>
    </row>
    <row r="105" spans="1:10" ht="15" thickBot="1" x14ac:dyDescent="0.35">
      <c r="A105" s="15"/>
      <c r="B105" s="16" t="s">
        <v>113</v>
      </c>
      <c r="C105" s="78">
        <v>91.79</v>
      </c>
      <c r="D105" s="23">
        <v>7.4999999999999997E-3</v>
      </c>
      <c r="E105" s="42">
        <v>1900</v>
      </c>
      <c r="F105" s="18">
        <v>2.5000000000000001E-3</v>
      </c>
      <c r="G105" s="20">
        <v>1</v>
      </c>
      <c r="H105" s="78">
        <v>91.78</v>
      </c>
      <c r="I105" s="78">
        <v>91.81</v>
      </c>
      <c r="J105" s="77">
        <v>1</v>
      </c>
    </row>
    <row r="106" spans="1:10" ht="15" thickBot="1" x14ac:dyDescent="0.35">
      <c r="A106" s="15"/>
      <c r="B106" s="85" t="s">
        <v>114</v>
      </c>
      <c r="C106" s="78">
        <v>91.79</v>
      </c>
      <c r="D106" s="23">
        <v>7.4999999999999997E-3</v>
      </c>
      <c r="E106" s="42">
        <v>1900</v>
      </c>
      <c r="F106" s="18">
        <v>2.5000000000000001E-3</v>
      </c>
      <c r="G106" s="20">
        <v>1</v>
      </c>
      <c r="H106" s="78">
        <v>91.78</v>
      </c>
      <c r="I106" s="78">
        <v>91.81</v>
      </c>
      <c r="J106" s="77">
        <v>1</v>
      </c>
    </row>
    <row r="107" spans="1:10" ht="15" thickBot="1" x14ac:dyDescent="0.35">
      <c r="A107" s="15"/>
      <c r="B107" s="16" t="s">
        <v>115</v>
      </c>
      <c r="C107" s="78">
        <v>91.79</v>
      </c>
      <c r="D107" s="23">
        <v>7.4999999999999997E-3</v>
      </c>
      <c r="E107" s="42">
        <v>1900</v>
      </c>
      <c r="F107" s="18">
        <v>2.5000000000000001E-3</v>
      </c>
      <c r="G107" s="20">
        <v>1</v>
      </c>
      <c r="H107" s="78">
        <v>91.78</v>
      </c>
      <c r="I107" s="78">
        <v>91.81</v>
      </c>
      <c r="J107" s="77">
        <v>1</v>
      </c>
    </row>
    <row r="108" spans="1:10" ht="15" thickBot="1" x14ac:dyDescent="0.35">
      <c r="A108" s="15"/>
      <c r="B108" s="16" t="s">
        <v>116</v>
      </c>
      <c r="C108" s="78">
        <v>91.79</v>
      </c>
      <c r="D108" s="23">
        <v>7.4999999999999997E-3</v>
      </c>
      <c r="E108" s="42">
        <v>1900</v>
      </c>
      <c r="F108" s="18">
        <v>2.5000000000000001E-3</v>
      </c>
      <c r="G108" s="20">
        <v>1</v>
      </c>
      <c r="H108" s="78">
        <v>91.78</v>
      </c>
      <c r="I108" s="78">
        <v>91.81</v>
      </c>
      <c r="J108" s="77">
        <v>1</v>
      </c>
    </row>
    <row r="109" spans="1:10" ht="15" thickBot="1" x14ac:dyDescent="0.35">
      <c r="A109" s="15"/>
      <c r="B109" s="16" t="s">
        <v>117</v>
      </c>
      <c r="C109" s="78">
        <v>91.79</v>
      </c>
      <c r="D109" s="23">
        <v>7.4999999999999997E-3</v>
      </c>
      <c r="E109" s="42">
        <v>1900</v>
      </c>
      <c r="F109" s="18">
        <v>2.5000000000000001E-3</v>
      </c>
      <c r="G109" s="20">
        <v>1</v>
      </c>
      <c r="H109" s="78">
        <v>91.78</v>
      </c>
      <c r="I109" s="78">
        <v>91.81</v>
      </c>
      <c r="J109" s="77">
        <v>1</v>
      </c>
    </row>
    <row r="110" spans="1:10" ht="15" thickBot="1" x14ac:dyDescent="0.35">
      <c r="A110" s="15"/>
      <c r="B110" s="16" t="s">
        <v>112</v>
      </c>
      <c r="C110" s="86">
        <v>91.79</v>
      </c>
      <c r="D110" s="87">
        <v>7.4999999999999997E-3</v>
      </c>
      <c r="E110" s="88">
        <v>1900</v>
      </c>
      <c r="F110" s="18">
        <v>2.5000000000000001E-3</v>
      </c>
      <c r="G110" s="89">
        <v>1</v>
      </c>
      <c r="H110" s="86">
        <v>90</v>
      </c>
      <c r="I110" s="86">
        <v>94</v>
      </c>
      <c r="J110" s="77">
        <v>1</v>
      </c>
    </row>
    <row r="111" spans="1:10" ht="15" thickBot="1" x14ac:dyDescent="0.35">
      <c r="A111" s="25"/>
      <c r="B111" s="16" t="s">
        <v>118</v>
      </c>
      <c r="C111" s="78">
        <v>91.79</v>
      </c>
      <c r="D111" s="23">
        <v>7.4999999999999997E-3</v>
      </c>
      <c r="E111" s="42">
        <v>1900</v>
      </c>
      <c r="F111" s="18">
        <v>2.5000000000000001E-3</v>
      </c>
      <c r="G111" s="20">
        <v>1</v>
      </c>
      <c r="H111" s="78">
        <v>91.78</v>
      </c>
      <c r="I111" s="78">
        <v>91.81</v>
      </c>
      <c r="J111" s="77">
        <v>1</v>
      </c>
    </row>
    <row r="112" spans="1:10" x14ac:dyDescent="0.3">
      <c r="A112" s="90"/>
      <c r="B112" s="90"/>
      <c r="C112" s="90"/>
      <c r="D112" s="90"/>
      <c r="E112" s="90"/>
      <c r="F112" s="90"/>
      <c r="G112" s="90"/>
      <c r="H112" s="90"/>
      <c r="I112" s="90"/>
      <c r="J112" s="91"/>
    </row>
    <row r="113" spans="1:10" ht="23.25" customHeight="1" x14ac:dyDescent="0.3">
      <c r="A113" s="92" t="s">
        <v>119</v>
      </c>
      <c r="B113" s="93"/>
      <c r="C113" s="93"/>
      <c r="D113" s="93"/>
      <c r="E113" s="93"/>
      <c r="F113" s="93"/>
      <c r="G113" s="93"/>
      <c r="H113" s="93"/>
      <c r="I113" s="93"/>
      <c r="J113" s="94"/>
    </row>
    <row r="114" spans="1:10" ht="29.25" customHeight="1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6"/>
    </row>
    <row r="115" spans="1:10" ht="26.25" customHeight="1" thickBot="1" x14ac:dyDescent="0.35">
      <c r="A115" s="97" t="s">
        <v>120</v>
      </c>
      <c r="B115" s="98"/>
      <c r="C115" s="98"/>
      <c r="D115" s="98"/>
      <c r="E115" s="98"/>
      <c r="F115" s="98"/>
      <c r="G115" s="98"/>
      <c r="H115" s="98"/>
      <c r="I115" s="98"/>
      <c r="J115" s="99"/>
    </row>
    <row r="116" spans="1:10" x14ac:dyDescent="0.3">
      <c r="A116"/>
      <c r="B116"/>
      <c r="C116"/>
      <c r="D116"/>
      <c r="E116"/>
      <c r="F116"/>
      <c r="H116"/>
    </row>
    <row r="117" spans="1:10" x14ac:dyDescent="0.3">
      <c r="A117"/>
      <c r="B117"/>
      <c r="C117"/>
      <c r="D117"/>
      <c r="E117"/>
      <c r="F117"/>
      <c r="H117"/>
    </row>
    <row r="118" spans="1:10" x14ac:dyDescent="0.3">
      <c r="A118"/>
      <c r="B118"/>
      <c r="C118"/>
      <c r="D118"/>
      <c r="E118"/>
      <c r="F118"/>
      <c r="H118"/>
    </row>
    <row r="119" spans="1:10" x14ac:dyDescent="0.3">
      <c r="A119"/>
      <c r="B119"/>
      <c r="C119"/>
      <c r="D119"/>
      <c r="E119"/>
      <c r="F119"/>
      <c r="H119"/>
    </row>
    <row r="120" spans="1:10" x14ac:dyDescent="0.3">
      <c r="A120"/>
      <c r="B120"/>
      <c r="C120"/>
      <c r="D120"/>
      <c r="E120"/>
      <c r="F120"/>
      <c r="H120"/>
    </row>
    <row r="121" spans="1:10" x14ac:dyDescent="0.3">
      <c r="A121"/>
      <c r="B121"/>
      <c r="C121"/>
      <c r="D121"/>
      <c r="E121"/>
      <c r="F121"/>
      <c r="H121"/>
    </row>
    <row r="122" spans="1:10" x14ac:dyDescent="0.3">
      <c r="A122"/>
      <c r="B122"/>
      <c r="C122"/>
      <c r="D122"/>
      <c r="E122"/>
      <c r="F122"/>
      <c r="H122"/>
    </row>
    <row r="123" spans="1:10" x14ac:dyDescent="0.3">
      <c r="A123"/>
      <c r="B123"/>
      <c r="C123"/>
      <c r="D123"/>
      <c r="E123"/>
      <c r="F123"/>
      <c r="H123"/>
    </row>
    <row r="124" spans="1:10" x14ac:dyDescent="0.3">
      <c r="A124"/>
      <c r="B124"/>
      <c r="C124"/>
      <c r="D124"/>
      <c r="E124"/>
      <c r="F124"/>
      <c r="H124"/>
    </row>
    <row r="125" spans="1:10" x14ac:dyDescent="0.3">
      <c r="A125"/>
      <c r="B125"/>
      <c r="C125"/>
      <c r="D125"/>
      <c r="E125"/>
      <c r="F125"/>
      <c r="H125"/>
    </row>
    <row r="126" spans="1:10" x14ac:dyDescent="0.3">
      <c r="A126"/>
      <c r="B126"/>
      <c r="C126"/>
      <c r="D126"/>
      <c r="E126"/>
      <c r="F126"/>
      <c r="H126"/>
    </row>
    <row r="127" spans="1:10" x14ac:dyDescent="0.3">
      <c r="A127"/>
      <c r="B127"/>
      <c r="C127"/>
      <c r="D127"/>
      <c r="E127"/>
      <c r="F127"/>
      <c r="H127"/>
    </row>
    <row r="128" spans="1:10" x14ac:dyDescent="0.3">
      <c r="A128"/>
      <c r="B128"/>
      <c r="C128"/>
      <c r="D128"/>
      <c r="E128"/>
      <c r="F128"/>
      <c r="H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spans="1:8" x14ac:dyDescent="0.3">
      <c r="A961"/>
      <c r="B961"/>
      <c r="C961"/>
      <c r="D961"/>
      <c r="E961"/>
      <c r="F961"/>
      <c r="H961"/>
    </row>
    <row r="962" spans="1:8" x14ac:dyDescent="0.3">
      <c r="A962"/>
      <c r="B962"/>
      <c r="C962"/>
      <c r="D962"/>
      <c r="E962"/>
      <c r="F962"/>
      <c r="H962"/>
    </row>
    <row r="963" spans="1:8" x14ac:dyDescent="0.3">
      <c r="A963"/>
      <c r="B963"/>
      <c r="C963"/>
      <c r="D963"/>
      <c r="E963"/>
      <c r="F963"/>
      <c r="H963"/>
    </row>
    <row r="964" spans="1:8" x14ac:dyDescent="0.3">
      <c r="A964"/>
      <c r="B964"/>
      <c r="C964"/>
      <c r="D964"/>
      <c r="E964"/>
      <c r="F964"/>
      <c r="H964"/>
    </row>
    <row r="965" spans="1:8" x14ac:dyDescent="0.3">
      <c r="A965"/>
      <c r="B965"/>
      <c r="C965"/>
      <c r="D965"/>
      <c r="E965"/>
      <c r="F965"/>
      <c r="H965"/>
    </row>
    <row r="966" spans="1:8" x14ac:dyDescent="0.3">
      <c r="A966"/>
      <c r="B966"/>
      <c r="C966"/>
      <c r="D966"/>
      <c r="E966"/>
      <c r="F966"/>
      <c r="H966"/>
    </row>
    <row r="967" spans="1:8" x14ac:dyDescent="0.3">
      <c r="A967"/>
      <c r="B967"/>
      <c r="C967"/>
      <c r="D967"/>
      <c r="E967"/>
      <c r="F967"/>
      <c r="H967"/>
    </row>
    <row r="968" spans="1:8" x14ac:dyDescent="0.3">
      <c r="H968"/>
    </row>
    <row r="969" spans="1:8" x14ac:dyDescent="0.3">
      <c r="H969"/>
    </row>
    <row r="970" spans="1:8" x14ac:dyDescent="0.3">
      <c r="H970"/>
    </row>
  </sheetData>
  <mergeCells count="12">
    <mergeCell ref="A96:A101"/>
    <mergeCell ref="A102:A111"/>
    <mergeCell ref="A112:J112"/>
    <mergeCell ref="A113:J113"/>
    <mergeCell ref="A114:J114"/>
    <mergeCell ref="A115:J115"/>
    <mergeCell ref="A1:J3"/>
    <mergeCell ref="B4:C4"/>
    <mergeCell ref="D4:G4"/>
    <mergeCell ref="A6:A20"/>
    <mergeCell ref="A21:A73"/>
    <mergeCell ref="A74:A9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249F-3447-4700-AB7F-B454BDD5469D}">
  <sheetPr>
    <tabColor rgb="FF00B050"/>
  </sheetPr>
  <dimension ref="A1:L896"/>
  <sheetViews>
    <sheetView tabSelected="1" zoomScale="85" zoomScaleNormal="85" workbookViewId="0">
      <selection activeCell="F9" sqref="F9"/>
    </sheetView>
  </sheetViews>
  <sheetFormatPr defaultColWidth="13.88671875" defaultRowHeight="14.4" x14ac:dyDescent="0.3"/>
  <cols>
    <col min="1" max="1" width="17.5546875" style="16" bestFit="1" customWidth="1"/>
    <col min="2" max="3" width="13.88671875" style="16"/>
    <col min="4" max="4" width="14.88671875" style="16" customWidth="1"/>
    <col min="5" max="5" width="13.88671875" style="16"/>
    <col min="6" max="6" width="14.44140625" customWidth="1"/>
    <col min="7" max="7" width="13.88671875" style="16" customWidth="1"/>
    <col min="8" max="8" width="13.88671875" customWidth="1"/>
  </cols>
  <sheetData>
    <row r="1" spans="1:12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100"/>
      <c r="K1" s="100"/>
    </row>
    <row r="2" spans="1:12" x14ac:dyDescent="0.3">
      <c r="A2" s="4"/>
      <c r="B2" s="5"/>
      <c r="C2" s="5"/>
      <c r="D2" s="5"/>
      <c r="E2" s="5"/>
      <c r="F2" s="5"/>
      <c r="G2" s="5"/>
      <c r="H2" s="5"/>
      <c r="I2" s="6"/>
      <c r="J2" s="100"/>
      <c r="K2" s="100"/>
    </row>
    <row r="3" spans="1:12" x14ac:dyDescent="0.3">
      <c r="A3" s="4"/>
      <c r="B3" s="5"/>
      <c r="C3" s="5"/>
      <c r="D3" s="5"/>
      <c r="E3" s="5"/>
      <c r="F3" s="5"/>
      <c r="G3" s="5"/>
      <c r="H3" s="5"/>
      <c r="I3" s="6"/>
      <c r="J3" s="100"/>
      <c r="K3" s="100"/>
    </row>
    <row r="4" spans="1:12" ht="25.8" x14ac:dyDescent="0.5">
      <c r="A4" s="101"/>
      <c r="B4" s="102"/>
      <c r="C4" s="102"/>
      <c r="D4" s="103">
        <v>45141</v>
      </c>
      <c r="E4" s="103"/>
      <c r="F4" s="103"/>
      <c r="G4" s="103"/>
      <c r="H4" s="104"/>
      <c r="I4" s="105"/>
      <c r="J4" s="100"/>
      <c r="K4" s="100"/>
    </row>
    <row r="5" spans="1:12" ht="39.75" customHeight="1" x14ac:dyDescent="0.3">
      <c r="A5" s="106" t="s">
        <v>3</v>
      </c>
      <c r="B5" s="106" t="s">
        <v>4</v>
      </c>
      <c r="C5" s="106" t="s">
        <v>121</v>
      </c>
      <c r="D5" s="106" t="s">
        <v>6</v>
      </c>
      <c r="E5" s="106" t="s">
        <v>7</v>
      </c>
      <c r="F5" s="106" t="s">
        <v>8</v>
      </c>
      <c r="G5" s="106" t="s">
        <v>9</v>
      </c>
      <c r="H5" s="106" t="s">
        <v>10</v>
      </c>
      <c r="I5" s="107" t="s">
        <v>11</v>
      </c>
      <c r="J5" s="100"/>
      <c r="L5" s="100"/>
    </row>
    <row r="6" spans="1:12" x14ac:dyDescent="0.3">
      <c r="A6" s="108" t="s">
        <v>122</v>
      </c>
      <c r="B6" s="22">
        <v>84.39</v>
      </c>
      <c r="C6" s="23">
        <v>5.7500000000000002E-2</v>
      </c>
      <c r="D6" s="42">
        <v>70300</v>
      </c>
      <c r="E6" s="23">
        <v>0.01</v>
      </c>
      <c r="F6" s="20">
        <v>1</v>
      </c>
      <c r="G6" s="22">
        <v>70.39</v>
      </c>
      <c r="H6" s="22">
        <v>98.39</v>
      </c>
      <c r="I6" s="70">
        <v>289.38</v>
      </c>
      <c r="J6" s="100"/>
      <c r="K6" s="100"/>
      <c r="L6" s="100"/>
    </row>
    <row r="7" spans="1:12" x14ac:dyDescent="0.3">
      <c r="A7" s="108" t="s">
        <v>123</v>
      </c>
      <c r="B7" s="22">
        <v>84.39</v>
      </c>
      <c r="C7" s="23">
        <v>5.7500000000000002E-2</v>
      </c>
      <c r="D7" s="42">
        <v>702100</v>
      </c>
      <c r="E7" s="23">
        <v>0.01</v>
      </c>
      <c r="F7" s="20">
        <v>1</v>
      </c>
      <c r="G7" s="22">
        <v>70.39</v>
      </c>
      <c r="H7" s="22">
        <v>98.39</v>
      </c>
      <c r="I7" s="70">
        <v>289.38</v>
      </c>
      <c r="J7" s="100"/>
      <c r="K7" s="100"/>
      <c r="L7" s="100"/>
    </row>
    <row r="8" spans="1:12" x14ac:dyDescent="0.3">
      <c r="A8" s="108" t="s">
        <v>124</v>
      </c>
      <c r="B8" s="22">
        <v>488.25</v>
      </c>
      <c r="C8" s="23">
        <v>6.7500000000000004E-2</v>
      </c>
      <c r="D8" s="42">
        <v>476900</v>
      </c>
      <c r="E8" s="23">
        <v>2.5000000000000001E-2</v>
      </c>
      <c r="F8" s="20">
        <v>1</v>
      </c>
      <c r="G8" s="22">
        <v>408.25</v>
      </c>
      <c r="H8" s="22">
        <v>568.25</v>
      </c>
      <c r="I8" s="70">
        <v>289.38</v>
      </c>
      <c r="J8" s="100"/>
      <c r="K8" s="100"/>
      <c r="L8" s="100"/>
    </row>
    <row r="9" spans="1:12" x14ac:dyDescent="0.3">
      <c r="A9" s="108" t="s">
        <v>125</v>
      </c>
      <c r="B9" s="22">
        <v>1374.5</v>
      </c>
      <c r="C9" s="23">
        <v>5.2499999999999998E-2</v>
      </c>
      <c r="D9" s="42">
        <v>1044200</v>
      </c>
      <c r="E9" s="23">
        <v>0.01</v>
      </c>
      <c r="F9" s="20">
        <v>1</v>
      </c>
      <c r="G9" s="22">
        <v>1194.5</v>
      </c>
      <c r="H9" s="22">
        <v>1554.5</v>
      </c>
      <c r="I9" s="70">
        <v>289.38</v>
      </c>
      <c r="J9" s="100"/>
      <c r="K9" s="100"/>
      <c r="L9" s="100"/>
    </row>
    <row r="10" spans="1:12" x14ac:dyDescent="0.3">
      <c r="A10" s="108" t="s">
        <v>126</v>
      </c>
      <c r="B10" s="22">
        <v>637.5</v>
      </c>
      <c r="C10" s="23">
        <v>7.0000000000000007E-2</v>
      </c>
      <c r="D10" s="42">
        <v>645700</v>
      </c>
      <c r="E10" s="23">
        <v>1.4999999999999999E-2</v>
      </c>
      <c r="F10" s="20">
        <v>1</v>
      </c>
      <c r="G10" s="22">
        <v>527.5</v>
      </c>
      <c r="H10" s="22">
        <v>747.5</v>
      </c>
      <c r="I10" s="70">
        <v>289.38</v>
      </c>
      <c r="J10" s="100"/>
      <c r="K10" s="100"/>
      <c r="L10" s="100"/>
    </row>
    <row r="11" spans="1:12" x14ac:dyDescent="0.3">
      <c r="A11" s="108" t="s">
        <v>127</v>
      </c>
      <c r="B11" s="41">
        <v>6686</v>
      </c>
      <c r="C11" s="23">
        <v>0.05</v>
      </c>
      <c r="D11" s="42">
        <v>8400</v>
      </c>
      <c r="E11" s="23">
        <v>0.04</v>
      </c>
      <c r="F11" s="20">
        <v>1</v>
      </c>
      <c r="G11" s="41">
        <v>6018</v>
      </c>
      <c r="H11" s="41">
        <v>7355</v>
      </c>
      <c r="I11" s="64">
        <v>1</v>
      </c>
      <c r="J11" s="109"/>
      <c r="K11" s="109"/>
      <c r="L11" s="109"/>
    </row>
    <row r="12" spans="1:12" x14ac:dyDescent="0.3">
      <c r="A12" s="108" t="s">
        <v>128</v>
      </c>
      <c r="B12" s="41">
        <v>6686</v>
      </c>
      <c r="C12" s="23">
        <v>0.05</v>
      </c>
      <c r="D12" s="42">
        <v>8400</v>
      </c>
      <c r="E12" s="23">
        <v>0.04</v>
      </c>
      <c r="F12" s="20">
        <v>1</v>
      </c>
      <c r="G12" s="41">
        <v>6018</v>
      </c>
      <c r="H12" s="41">
        <v>7355</v>
      </c>
      <c r="I12" s="64">
        <v>1</v>
      </c>
      <c r="J12" s="109"/>
      <c r="K12" s="109"/>
      <c r="L12" s="109"/>
    </row>
    <row r="13" spans="1:12" x14ac:dyDescent="0.3">
      <c r="A13" s="108" t="s">
        <v>129</v>
      </c>
      <c r="B13" s="41">
        <v>6686</v>
      </c>
      <c r="C13" s="23">
        <v>0.05</v>
      </c>
      <c r="D13" s="42">
        <v>8400</v>
      </c>
      <c r="E13" s="23">
        <v>0.04</v>
      </c>
      <c r="F13" s="20">
        <v>1</v>
      </c>
      <c r="G13" s="41">
        <v>6018</v>
      </c>
      <c r="H13" s="41">
        <v>7355</v>
      </c>
      <c r="I13" s="64">
        <v>1</v>
      </c>
      <c r="J13" s="109"/>
      <c r="K13" s="109"/>
      <c r="L13" s="109"/>
    </row>
    <row r="14" spans="1:12" x14ac:dyDescent="0.3">
      <c r="A14" s="108" t="s">
        <v>130</v>
      </c>
      <c r="B14" s="41">
        <v>3331</v>
      </c>
      <c r="C14" s="23">
        <v>0.05</v>
      </c>
      <c r="D14" s="42">
        <v>4200</v>
      </c>
      <c r="E14" s="23">
        <v>2.5000000000000001E-2</v>
      </c>
      <c r="F14" s="20">
        <v>1</v>
      </c>
      <c r="G14" s="41">
        <v>3165</v>
      </c>
      <c r="H14" s="41">
        <v>3498</v>
      </c>
      <c r="I14" s="64">
        <v>1</v>
      </c>
      <c r="J14" s="109"/>
      <c r="K14" s="109"/>
      <c r="L14" s="109"/>
    </row>
    <row r="15" spans="1:12" x14ac:dyDescent="0.3">
      <c r="A15" s="108" t="s">
        <v>131</v>
      </c>
      <c r="B15" s="41">
        <v>3331</v>
      </c>
      <c r="C15" s="23">
        <v>0.05</v>
      </c>
      <c r="D15" s="42">
        <v>4200</v>
      </c>
      <c r="E15" s="23">
        <v>2.5000000000000001E-2</v>
      </c>
      <c r="F15" s="20">
        <v>1</v>
      </c>
      <c r="G15" s="41">
        <v>3165</v>
      </c>
      <c r="H15" s="41">
        <v>3498</v>
      </c>
      <c r="I15" s="64">
        <v>1</v>
      </c>
      <c r="J15" s="109"/>
      <c r="K15" s="109"/>
      <c r="L15" s="109"/>
    </row>
    <row r="16" spans="1:12" x14ac:dyDescent="0.3">
      <c r="A16" s="108" t="s">
        <v>132</v>
      </c>
      <c r="B16" s="41">
        <v>3331</v>
      </c>
      <c r="C16" s="23">
        <v>0.05</v>
      </c>
      <c r="D16" s="42">
        <v>4200</v>
      </c>
      <c r="E16" s="23">
        <v>2.5000000000000001E-2</v>
      </c>
      <c r="F16" s="20">
        <v>1</v>
      </c>
      <c r="G16" s="41">
        <v>3165</v>
      </c>
      <c r="H16" s="41">
        <v>3498</v>
      </c>
      <c r="I16" s="64">
        <v>1</v>
      </c>
      <c r="J16" s="109"/>
      <c r="K16" s="109"/>
    </row>
    <row r="17" spans="1:11" x14ac:dyDescent="0.3">
      <c r="A17" s="108" t="s">
        <v>133</v>
      </c>
      <c r="B17" s="41">
        <v>65.98</v>
      </c>
      <c r="C17" s="23">
        <v>0.1</v>
      </c>
      <c r="D17" s="42">
        <v>100</v>
      </c>
      <c r="E17" s="23">
        <v>0.05</v>
      </c>
      <c r="F17" s="20">
        <v>1</v>
      </c>
      <c r="G17" s="110">
        <v>62.69</v>
      </c>
      <c r="H17" s="110">
        <v>69.28</v>
      </c>
      <c r="I17" s="64">
        <v>1</v>
      </c>
      <c r="J17" s="109"/>
      <c r="K17" s="109"/>
    </row>
    <row r="18" spans="1:11" x14ac:dyDescent="0.3">
      <c r="A18" s="108" t="s">
        <v>134</v>
      </c>
      <c r="B18" s="41">
        <v>65.98</v>
      </c>
      <c r="C18" s="23">
        <v>0.1</v>
      </c>
      <c r="D18" s="42">
        <v>100</v>
      </c>
      <c r="E18" s="23">
        <v>0.05</v>
      </c>
      <c r="F18" s="20">
        <v>1</v>
      </c>
      <c r="G18" s="110">
        <v>62.69</v>
      </c>
      <c r="H18" s="110">
        <v>69.28</v>
      </c>
      <c r="I18" s="64">
        <v>1</v>
      </c>
      <c r="J18" s="109"/>
      <c r="K18" s="109"/>
    </row>
    <row r="19" spans="1:11" x14ac:dyDescent="0.3">
      <c r="A19" s="108" t="s">
        <v>135</v>
      </c>
      <c r="B19" s="41">
        <v>65.98</v>
      </c>
      <c r="C19" s="23">
        <v>0.1</v>
      </c>
      <c r="D19" s="42">
        <v>100</v>
      </c>
      <c r="E19" s="23">
        <v>0.05</v>
      </c>
      <c r="F19" s="20">
        <v>1</v>
      </c>
      <c r="G19" s="110">
        <v>62.69</v>
      </c>
      <c r="H19" s="110">
        <v>69.28</v>
      </c>
      <c r="I19" s="64">
        <v>1</v>
      </c>
      <c r="J19" s="109"/>
      <c r="K19" s="109"/>
    </row>
    <row r="20" spans="1:11" x14ac:dyDescent="0.3">
      <c r="A20" s="108" t="s">
        <v>136</v>
      </c>
      <c r="B20" s="41">
        <v>3257</v>
      </c>
      <c r="C20" s="23">
        <v>0.1</v>
      </c>
      <c r="D20" s="42">
        <v>3300</v>
      </c>
      <c r="E20" s="23">
        <v>0.05</v>
      </c>
      <c r="F20" s="20">
        <v>1</v>
      </c>
      <c r="G20" s="41">
        <v>3095</v>
      </c>
      <c r="H20" s="41">
        <v>3420</v>
      </c>
      <c r="I20" s="64">
        <v>1</v>
      </c>
      <c r="J20" s="109"/>
      <c r="K20" s="109"/>
    </row>
    <row r="21" spans="1:11" x14ac:dyDescent="0.3">
      <c r="A21" s="108" t="s">
        <v>137</v>
      </c>
      <c r="B21" s="41">
        <v>3257</v>
      </c>
      <c r="C21" s="23">
        <v>0.1</v>
      </c>
      <c r="D21" s="42">
        <v>3300</v>
      </c>
      <c r="E21" s="23">
        <v>0.05</v>
      </c>
      <c r="F21" s="20">
        <v>1</v>
      </c>
      <c r="G21" s="41">
        <v>3095</v>
      </c>
      <c r="H21" s="41">
        <v>3420</v>
      </c>
      <c r="I21" s="64">
        <v>1</v>
      </c>
      <c r="J21" s="109"/>
      <c r="K21" s="109"/>
    </row>
    <row r="22" spans="1:11" x14ac:dyDescent="0.3">
      <c r="A22" s="108" t="s">
        <v>138</v>
      </c>
      <c r="B22" s="41">
        <v>3257</v>
      </c>
      <c r="C22" s="23">
        <v>0.1</v>
      </c>
      <c r="D22" s="42">
        <v>3300</v>
      </c>
      <c r="E22" s="23">
        <v>0.05</v>
      </c>
      <c r="F22" s="20">
        <v>1</v>
      </c>
      <c r="G22" s="41">
        <v>3095</v>
      </c>
      <c r="H22" s="41">
        <v>3420</v>
      </c>
      <c r="I22" s="64">
        <v>1</v>
      </c>
      <c r="J22" s="109"/>
      <c r="K22" s="109"/>
    </row>
    <row r="23" spans="1:11" x14ac:dyDescent="0.3">
      <c r="A23" s="108" t="s">
        <v>139</v>
      </c>
      <c r="B23" s="110">
        <v>278</v>
      </c>
      <c r="C23" s="23">
        <v>1.1000000000000001</v>
      </c>
      <c r="D23" s="42">
        <v>196</v>
      </c>
      <c r="E23" s="111" t="s">
        <v>140</v>
      </c>
      <c r="F23" s="20">
        <v>1</v>
      </c>
      <c r="G23" s="41">
        <v>222</v>
      </c>
      <c r="H23" s="41">
        <v>334</v>
      </c>
      <c r="I23" s="64">
        <v>1</v>
      </c>
      <c r="J23" s="109"/>
      <c r="K23" s="109"/>
    </row>
    <row r="24" spans="1:11" x14ac:dyDescent="0.3">
      <c r="A24" s="108" t="s">
        <v>141</v>
      </c>
      <c r="B24" s="110">
        <v>275</v>
      </c>
      <c r="C24" s="23">
        <v>1.1000000000000001</v>
      </c>
      <c r="D24" s="42">
        <v>196</v>
      </c>
      <c r="E24" s="111" t="s">
        <v>140</v>
      </c>
      <c r="F24" s="20">
        <v>1</v>
      </c>
      <c r="G24" s="41">
        <v>220</v>
      </c>
      <c r="H24" s="41">
        <v>330</v>
      </c>
      <c r="I24" s="64">
        <v>1</v>
      </c>
      <c r="J24" s="109"/>
      <c r="K24" s="109"/>
    </row>
    <row r="25" spans="1:11" x14ac:dyDescent="0.3">
      <c r="A25" s="108" t="s">
        <v>142</v>
      </c>
      <c r="B25" s="110">
        <v>276</v>
      </c>
      <c r="C25" s="23">
        <v>1.1000000000000001</v>
      </c>
      <c r="D25" s="42">
        <v>204</v>
      </c>
      <c r="E25" s="111" t="s">
        <v>140</v>
      </c>
      <c r="F25" s="20">
        <v>1</v>
      </c>
      <c r="G25" s="41">
        <v>221</v>
      </c>
      <c r="H25" s="41">
        <v>331</v>
      </c>
      <c r="I25" s="64">
        <v>1</v>
      </c>
      <c r="J25" s="109"/>
      <c r="K25" s="109"/>
    </row>
    <row r="26" spans="1:11" x14ac:dyDescent="0.3">
      <c r="A26" s="108" t="s">
        <v>143</v>
      </c>
      <c r="B26" s="110">
        <v>212</v>
      </c>
      <c r="C26" s="23">
        <v>1.1000000000000001</v>
      </c>
      <c r="D26" s="42">
        <v>147</v>
      </c>
      <c r="E26" s="111" t="s">
        <v>140</v>
      </c>
      <c r="F26" s="20">
        <v>1</v>
      </c>
      <c r="G26" s="41">
        <v>170</v>
      </c>
      <c r="H26" s="41">
        <v>254</v>
      </c>
      <c r="I26" s="64">
        <v>1</v>
      </c>
      <c r="J26" s="109"/>
      <c r="K26" s="109"/>
    </row>
    <row r="27" spans="1:11" x14ac:dyDescent="0.3">
      <c r="A27" s="108" t="s">
        <v>144</v>
      </c>
      <c r="B27" s="110">
        <v>202</v>
      </c>
      <c r="C27" s="23">
        <v>1.1000000000000001</v>
      </c>
      <c r="D27" s="42">
        <v>141</v>
      </c>
      <c r="E27" s="111" t="s">
        <v>140</v>
      </c>
      <c r="F27" s="20">
        <v>1</v>
      </c>
      <c r="G27" s="41">
        <v>162</v>
      </c>
      <c r="H27" s="41">
        <v>242</v>
      </c>
      <c r="I27" s="64">
        <v>1</v>
      </c>
      <c r="J27" s="109"/>
      <c r="K27" s="109"/>
    </row>
    <row r="28" spans="1:11" x14ac:dyDescent="0.3">
      <c r="A28" s="108" t="s">
        <v>145</v>
      </c>
      <c r="B28" s="110">
        <v>191</v>
      </c>
      <c r="C28" s="23">
        <v>1.1000000000000001</v>
      </c>
      <c r="D28" s="42">
        <v>133</v>
      </c>
      <c r="E28" s="111" t="s">
        <v>140</v>
      </c>
      <c r="F28" s="20">
        <v>1</v>
      </c>
      <c r="G28" s="41">
        <v>153</v>
      </c>
      <c r="H28" s="41">
        <v>229</v>
      </c>
      <c r="I28" s="64">
        <v>1</v>
      </c>
      <c r="J28" s="109"/>
      <c r="K28" s="109"/>
    </row>
    <row r="29" spans="1:11" x14ac:dyDescent="0.3">
      <c r="A29" s="108" t="s">
        <v>146</v>
      </c>
      <c r="B29" s="110">
        <v>202</v>
      </c>
      <c r="C29" s="23">
        <v>1.1000000000000001</v>
      </c>
      <c r="D29" s="42">
        <v>141</v>
      </c>
      <c r="E29" s="111" t="s">
        <v>140</v>
      </c>
      <c r="F29" s="20">
        <v>1</v>
      </c>
      <c r="G29" s="41">
        <v>162</v>
      </c>
      <c r="H29" s="41">
        <v>242</v>
      </c>
      <c r="I29" s="64">
        <v>1</v>
      </c>
      <c r="J29" s="109"/>
      <c r="K29" s="109"/>
    </row>
    <row r="30" spans="1:11" x14ac:dyDescent="0.3">
      <c r="A30" s="108" t="s">
        <v>147</v>
      </c>
      <c r="B30" s="110">
        <v>192</v>
      </c>
      <c r="C30" s="23">
        <v>1.1000000000000001</v>
      </c>
      <c r="D30" s="42">
        <v>134</v>
      </c>
      <c r="E30" s="111" t="s">
        <v>140</v>
      </c>
      <c r="F30" s="20">
        <v>1</v>
      </c>
      <c r="G30" s="41">
        <v>154</v>
      </c>
      <c r="H30" s="41">
        <v>230</v>
      </c>
      <c r="I30" s="64">
        <v>1</v>
      </c>
      <c r="J30" s="109"/>
      <c r="K30" s="109"/>
    </row>
    <row r="31" spans="1:11" x14ac:dyDescent="0.3">
      <c r="A31" s="108" t="s">
        <v>148</v>
      </c>
      <c r="B31" s="110">
        <v>182</v>
      </c>
      <c r="C31" s="23">
        <v>1.1000000000000001</v>
      </c>
      <c r="D31" s="42">
        <v>127</v>
      </c>
      <c r="E31" s="111" t="s">
        <v>140</v>
      </c>
      <c r="F31" s="20">
        <v>1</v>
      </c>
      <c r="G31" s="41">
        <v>146</v>
      </c>
      <c r="H31" s="41">
        <v>218</v>
      </c>
      <c r="I31" s="64">
        <v>1</v>
      </c>
      <c r="J31" s="109"/>
      <c r="K31" s="109"/>
    </row>
    <row r="32" spans="1:11" x14ac:dyDescent="0.3">
      <c r="A32" s="108" t="s">
        <v>149</v>
      </c>
      <c r="B32" s="110">
        <v>174</v>
      </c>
      <c r="C32" s="23">
        <v>1.1000000000000001</v>
      </c>
      <c r="D32" s="42">
        <v>130</v>
      </c>
      <c r="E32" s="111" t="s">
        <v>140</v>
      </c>
      <c r="F32" s="20">
        <v>1</v>
      </c>
      <c r="G32" s="41">
        <v>139</v>
      </c>
      <c r="H32" s="41">
        <v>209</v>
      </c>
      <c r="I32" s="64">
        <v>1</v>
      </c>
      <c r="J32" s="109"/>
      <c r="K32" s="109"/>
    </row>
    <row r="33" spans="1:12" x14ac:dyDescent="0.3">
      <c r="A33" s="108" t="s">
        <v>150</v>
      </c>
      <c r="B33" s="110">
        <v>165</v>
      </c>
      <c r="C33" s="23">
        <v>1.1000000000000001</v>
      </c>
      <c r="D33" s="42">
        <v>123</v>
      </c>
      <c r="E33" s="111" t="s">
        <v>140</v>
      </c>
      <c r="F33" s="20">
        <v>1</v>
      </c>
      <c r="G33" s="41">
        <v>132</v>
      </c>
      <c r="H33" s="41">
        <v>198</v>
      </c>
      <c r="I33" s="64">
        <v>1</v>
      </c>
      <c r="J33" s="109"/>
      <c r="K33" s="109"/>
    </row>
    <row r="34" spans="1:12" x14ac:dyDescent="0.3">
      <c r="A34" s="108" t="s">
        <v>151</v>
      </c>
      <c r="B34" s="110">
        <v>157</v>
      </c>
      <c r="C34" s="23">
        <v>1.1000000000000001</v>
      </c>
      <c r="D34" s="42">
        <v>117</v>
      </c>
      <c r="E34" s="111" t="s">
        <v>140</v>
      </c>
      <c r="F34" s="20">
        <v>1</v>
      </c>
      <c r="G34" s="41">
        <v>126</v>
      </c>
      <c r="H34" s="41">
        <v>188</v>
      </c>
      <c r="I34" s="64">
        <v>1</v>
      </c>
      <c r="J34" s="109"/>
      <c r="K34" s="109"/>
    </row>
    <row r="35" spans="1:12" x14ac:dyDescent="0.3">
      <c r="A35" s="108" t="s">
        <v>152</v>
      </c>
      <c r="B35" s="110">
        <v>273</v>
      </c>
      <c r="C35" s="23">
        <v>0.25</v>
      </c>
      <c r="D35" s="42">
        <v>300</v>
      </c>
      <c r="E35" s="111" t="s">
        <v>140</v>
      </c>
      <c r="F35" s="20">
        <v>1</v>
      </c>
      <c r="G35" s="41">
        <v>218</v>
      </c>
      <c r="H35" s="41">
        <v>328</v>
      </c>
      <c r="I35" s="64">
        <v>1</v>
      </c>
      <c r="J35" s="109"/>
      <c r="K35" s="109"/>
    </row>
    <row r="36" spans="1:12" x14ac:dyDescent="0.3">
      <c r="A36" s="108" t="s">
        <v>153</v>
      </c>
      <c r="B36" s="110">
        <v>270</v>
      </c>
      <c r="C36" s="23">
        <v>0.25</v>
      </c>
      <c r="D36" s="42">
        <v>290</v>
      </c>
      <c r="E36" s="111" t="s">
        <v>140</v>
      </c>
      <c r="F36" s="20">
        <v>1</v>
      </c>
      <c r="G36" s="41">
        <v>216</v>
      </c>
      <c r="H36" s="41">
        <v>324</v>
      </c>
      <c r="I36" s="64">
        <v>1</v>
      </c>
      <c r="J36" s="109"/>
      <c r="K36" s="109"/>
    </row>
    <row r="37" spans="1:12" x14ac:dyDescent="0.3">
      <c r="A37" s="108" t="s">
        <v>154</v>
      </c>
      <c r="B37" s="110">
        <v>271</v>
      </c>
      <c r="C37" s="23">
        <v>0.25</v>
      </c>
      <c r="D37" s="42">
        <v>276</v>
      </c>
      <c r="E37" s="111" t="s">
        <v>140</v>
      </c>
      <c r="F37" s="20">
        <v>1</v>
      </c>
      <c r="G37" s="41">
        <v>217</v>
      </c>
      <c r="H37" s="41">
        <v>325</v>
      </c>
      <c r="I37" s="64">
        <v>1</v>
      </c>
      <c r="J37" s="109"/>
      <c r="K37" s="109"/>
    </row>
    <row r="38" spans="1:12" x14ac:dyDescent="0.3">
      <c r="A38" s="108" t="s">
        <v>155</v>
      </c>
      <c r="B38" s="110">
        <v>206</v>
      </c>
      <c r="C38" s="23">
        <v>0.25</v>
      </c>
      <c r="D38" s="42">
        <v>227</v>
      </c>
      <c r="E38" s="111" t="s">
        <v>140</v>
      </c>
      <c r="F38" s="20">
        <v>1</v>
      </c>
      <c r="G38" s="41">
        <v>165</v>
      </c>
      <c r="H38" s="41">
        <v>247</v>
      </c>
      <c r="I38" s="64">
        <v>1</v>
      </c>
      <c r="J38" s="109"/>
      <c r="K38" s="109"/>
    </row>
    <row r="39" spans="1:12" x14ac:dyDescent="0.3">
      <c r="A39" s="108" t="s">
        <v>156</v>
      </c>
      <c r="B39" s="110">
        <v>196</v>
      </c>
      <c r="C39" s="23">
        <v>0.25</v>
      </c>
      <c r="D39" s="42">
        <v>215</v>
      </c>
      <c r="E39" s="111" t="s">
        <v>140</v>
      </c>
      <c r="F39" s="20">
        <v>1</v>
      </c>
      <c r="G39" s="41">
        <v>157</v>
      </c>
      <c r="H39" s="41">
        <v>235</v>
      </c>
      <c r="I39" s="64">
        <v>1</v>
      </c>
      <c r="J39" s="109"/>
      <c r="K39" s="109"/>
    </row>
    <row r="40" spans="1:12" x14ac:dyDescent="0.3">
      <c r="A40" s="108" t="s">
        <v>157</v>
      </c>
      <c r="B40" s="110">
        <v>186</v>
      </c>
      <c r="C40" s="23">
        <v>0.25</v>
      </c>
      <c r="D40" s="42">
        <v>204</v>
      </c>
      <c r="E40" s="111" t="s">
        <v>140</v>
      </c>
      <c r="F40" s="20">
        <v>1</v>
      </c>
      <c r="G40" s="41">
        <v>149</v>
      </c>
      <c r="H40" s="41">
        <v>223</v>
      </c>
      <c r="I40" s="64">
        <v>1</v>
      </c>
      <c r="J40" s="109"/>
      <c r="K40" s="109"/>
    </row>
    <row r="41" spans="1:12" x14ac:dyDescent="0.3">
      <c r="A41" s="108" t="s">
        <v>158</v>
      </c>
      <c r="B41" s="110">
        <v>197</v>
      </c>
      <c r="C41" s="23">
        <v>0.25</v>
      </c>
      <c r="D41" s="42">
        <v>216</v>
      </c>
      <c r="E41" s="111" t="s">
        <v>140</v>
      </c>
      <c r="F41" s="20">
        <v>1</v>
      </c>
      <c r="G41" s="41">
        <v>158</v>
      </c>
      <c r="H41" s="41">
        <v>236</v>
      </c>
      <c r="I41" s="64">
        <v>1</v>
      </c>
      <c r="J41" s="109"/>
      <c r="K41" s="109"/>
    </row>
    <row r="42" spans="1:12" x14ac:dyDescent="0.3">
      <c r="A42" s="108" t="s">
        <v>159</v>
      </c>
      <c r="B42" s="110">
        <v>187</v>
      </c>
      <c r="C42" s="23">
        <v>0.25</v>
      </c>
      <c r="D42" s="42">
        <v>205</v>
      </c>
      <c r="E42" s="111" t="s">
        <v>140</v>
      </c>
      <c r="F42" s="20">
        <v>1</v>
      </c>
      <c r="G42" s="41">
        <v>150</v>
      </c>
      <c r="H42" s="41">
        <v>224</v>
      </c>
      <c r="I42" s="64">
        <v>1</v>
      </c>
      <c r="J42" s="109"/>
      <c r="K42" s="109"/>
    </row>
    <row r="43" spans="1:12" x14ac:dyDescent="0.3">
      <c r="A43" s="108" t="s">
        <v>160</v>
      </c>
      <c r="B43" s="110">
        <v>177</v>
      </c>
      <c r="C43" s="23">
        <v>0.25</v>
      </c>
      <c r="D43" s="42">
        <v>194</v>
      </c>
      <c r="E43" s="111" t="s">
        <v>140</v>
      </c>
      <c r="F43" s="20">
        <v>1</v>
      </c>
      <c r="G43" s="41">
        <v>142</v>
      </c>
      <c r="H43" s="41">
        <v>212</v>
      </c>
      <c r="I43" s="64">
        <v>1</v>
      </c>
      <c r="J43" s="109"/>
      <c r="K43" s="109"/>
      <c r="L43" s="109"/>
    </row>
    <row r="44" spans="1:12" x14ac:dyDescent="0.3">
      <c r="A44" s="108" t="s">
        <v>161</v>
      </c>
      <c r="B44" s="110">
        <v>168</v>
      </c>
      <c r="C44" s="23">
        <v>0.25</v>
      </c>
      <c r="D44" s="42">
        <v>185</v>
      </c>
      <c r="E44" s="111" t="s">
        <v>140</v>
      </c>
      <c r="F44" s="20">
        <v>1</v>
      </c>
      <c r="G44" s="41">
        <v>134</v>
      </c>
      <c r="H44" s="41">
        <v>202</v>
      </c>
      <c r="I44" s="64">
        <v>1</v>
      </c>
      <c r="J44" s="109"/>
      <c r="K44" s="109"/>
      <c r="L44" s="109"/>
    </row>
    <row r="45" spans="1:12" x14ac:dyDescent="0.3">
      <c r="A45" s="108" t="s">
        <v>162</v>
      </c>
      <c r="B45" s="110">
        <v>160</v>
      </c>
      <c r="C45" s="23">
        <v>0.25</v>
      </c>
      <c r="D45" s="42">
        <v>175</v>
      </c>
      <c r="E45" s="111" t="s">
        <v>140</v>
      </c>
      <c r="F45" s="20">
        <v>1</v>
      </c>
      <c r="G45" s="41">
        <v>128</v>
      </c>
      <c r="H45" s="41">
        <v>192</v>
      </c>
      <c r="I45" s="64">
        <v>1</v>
      </c>
      <c r="J45" s="109"/>
      <c r="K45" s="109"/>
      <c r="L45" s="109"/>
    </row>
    <row r="46" spans="1:12" x14ac:dyDescent="0.3">
      <c r="A46" s="108" t="s">
        <v>163</v>
      </c>
      <c r="B46" s="110">
        <v>151</v>
      </c>
      <c r="C46" s="23">
        <v>0.25</v>
      </c>
      <c r="D46" s="42">
        <v>166</v>
      </c>
      <c r="E46" s="111" t="s">
        <v>140</v>
      </c>
      <c r="F46" s="20">
        <v>1</v>
      </c>
      <c r="G46" s="41">
        <v>121</v>
      </c>
      <c r="H46" s="41">
        <v>181</v>
      </c>
      <c r="I46" s="64">
        <v>1</v>
      </c>
      <c r="J46" s="109"/>
      <c r="K46" s="109"/>
      <c r="L46" s="109"/>
    </row>
    <row r="47" spans="1:12" x14ac:dyDescent="0.3">
      <c r="A47" s="108" t="s">
        <v>164</v>
      </c>
      <c r="B47" s="110">
        <v>1280</v>
      </c>
      <c r="C47" s="23">
        <v>1.1000000000000001</v>
      </c>
      <c r="D47" s="42">
        <v>1280</v>
      </c>
      <c r="E47" s="111" t="s">
        <v>140</v>
      </c>
      <c r="F47" s="20">
        <v>1</v>
      </c>
      <c r="G47" s="41">
        <v>1152</v>
      </c>
      <c r="H47" s="41">
        <v>1408</v>
      </c>
      <c r="I47" s="64">
        <v>1</v>
      </c>
      <c r="J47" s="109"/>
      <c r="K47" s="109"/>
      <c r="L47" s="109"/>
    </row>
    <row r="48" spans="1:12" x14ac:dyDescent="0.3">
      <c r="A48" s="108" t="s">
        <v>165</v>
      </c>
      <c r="B48" s="110">
        <v>1270</v>
      </c>
      <c r="C48" s="23">
        <v>1.1000000000000001</v>
      </c>
      <c r="D48" s="42">
        <v>1270</v>
      </c>
      <c r="E48" s="111" t="s">
        <v>140</v>
      </c>
      <c r="F48" s="20">
        <v>1</v>
      </c>
      <c r="G48" s="41">
        <v>1143</v>
      </c>
      <c r="H48" s="41">
        <v>1397</v>
      </c>
      <c r="I48" s="64">
        <v>1</v>
      </c>
      <c r="J48" s="109"/>
      <c r="K48" s="109"/>
      <c r="L48" s="109"/>
    </row>
    <row r="49" spans="1:10" x14ac:dyDescent="0.3">
      <c r="A49" s="112"/>
      <c r="B49" s="113"/>
      <c r="C49" s="113"/>
      <c r="D49" s="113"/>
      <c r="E49" s="113"/>
      <c r="F49" s="113"/>
      <c r="G49" s="113"/>
      <c r="H49" s="113"/>
      <c r="I49" s="114"/>
      <c r="J49" s="109"/>
    </row>
    <row r="50" spans="1:10" x14ac:dyDescent="0.3">
      <c r="A50" s="92" t="s">
        <v>119</v>
      </c>
      <c r="B50" s="93"/>
      <c r="C50" s="93"/>
      <c r="D50" s="93"/>
      <c r="E50" s="93"/>
      <c r="F50" s="93"/>
      <c r="G50" s="93"/>
      <c r="H50" s="93"/>
      <c r="I50" s="94"/>
      <c r="J50" s="109"/>
    </row>
    <row r="51" spans="1:10" x14ac:dyDescent="0.3">
      <c r="A51" s="112"/>
      <c r="B51" s="113"/>
      <c r="C51" s="113"/>
      <c r="D51" s="113"/>
      <c r="E51" s="113"/>
      <c r="F51" s="113"/>
      <c r="G51" s="113"/>
      <c r="H51" s="113"/>
      <c r="I51" s="114"/>
      <c r="J51" s="109"/>
    </row>
    <row r="52" spans="1:10" ht="15" thickBot="1" x14ac:dyDescent="0.35">
      <c r="A52" s="97" t="s">
        <v>120</v>
      </c>
      <c r="B52" s="98"/>
      <c r="C52" s="98"/>
      <c r="D52" s="98"/>
      <c r="E52" s="98"/>
      <c r="F52" s="98"/>
      <c r="G52" s="98"/>
      <c r="H52" s="98"/>
      <c r="I52" s="99"/>
      <c r="J52" s="109"/>
    </row>
    <row r="53" spans="1:10" x14ac:dyDescent="0.3">
      <c r="A53"/>
      <c r="B53"/>
      <c r="C53" t="e">
        <f>VLOOKUP(#REF!,'[1]Symbol report'!$T$1:$Y$206,5,FALSE)</f>
        <v>#REF!</v>
      </c>
      <c r="D53"/>
      <c r="E53"/>
      <c r="G53"/>
      <c r="J53" s="109"/>
    </row>
    <row r="54" spans="1:10" x14ac:dyDescent="0.3">
      <c r="A54"/>
      <c r="B54"/>
      <c r="C54"/>
      <c r="D54"/>
      <c r="E54"/>
      <c r="G54"/>
      <c r="J54" s="109"/>
    </row>
    <row r="55" spans="1:10" x14ac:dyDescent="0.3">
      <c r="A55"/>
      <c r="B55"/>
      <c r="C55"/>
      <c r="D55"/>
      <c r="E55"/>
      <c r="G55"/>
      <c r="J55" s="109"/>
    </row>
    <row r="56" spans="1:10" x14ac:dyDescent="0.3">
      <c r="A56"/>
      <c r="B56"/>
      <c r="C56"/>
      <c r="D56"/>
      <c r="E56"/>
      <c r="G56"/>
      <c r="J56" s="109"/>
    </row>
    <row r="57" spans="1:10" x14ac:dyDescent="0.3">
      <c r="A57"/>
      <c r="B57"/>
      <c r="C57"/>
      <c r="D57"/>
      <c r="E57"/>
      <c r="G57"/>
      <c r="J57" s="109"/>
    </row>
    <row r="58" spans="1:10" x14ac:dyDescent="0.3">
      <c r="A58"/>
      <c r="B58"/>
      <c r="C58"/>
      <c r="D58"/>
      <c r="E58"/>
      <c r="G58"/>
      <c r="J58" s="109"/>
    </row>
    <row r="59" spans="1:10" x14ac:dyDescent="0.3">
      <c r="A59"/>
      <c r="B59"/>
      <c r="C59"/>
      <c r="D59"/>
      <c r="E59"/>
      <c r="G59"/>
      <c r="J59" s="109"/>
    </row>
    <row r="60" spans="1:10" x14ac:dyDescent="0.3">
      <c r="A60"/>
      <c r="B60"/>
      <c r="C60"/>
      <c r="D60"/>
      <c r="E60"/>
      <c r="G60"/>
    </row>
    <row r="61" spans="1:10" x14ac:dyDescent="0.3">
      <c r="A61"/>
      <c r="B61"/>
      <c r="C61"/>
      <c r="D61"/>
      <c r="E61"/>
      <c r="G61"/>
    </row>
    <row r="62" spans="1:10" x14ac:dyDescent="0.3">
      <c r="A62"/>
      <c r="B62"/>
      <c r="C62"/>
      <c r="D62"/>
      <c r="E62"/>
      <c r="G62"/>
    </row>
    <row r="63" spans="1:10" x14ac:dyDescent="0.3">
      <c r="A63"/>
      <c r="B63"/>
      <c r="C63"/>
      <c r="D63"/>
      <c r="E63"/>
      <c r="G63"/>
    </row>
    <row r="64" spans="1:10" x14ac:dyDescent="0.3">
      <c r="A64"/>
      <c r="B64"/>
      <c r="C64"/>
      <c r="D64"/>
      <c r="E64"/>
      <c r="G64"/>
    </row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spans="1:7" x14ac:dyDescent="0.3">
      <c r="A881"/>
      <c r="B881"/>
      <c r="C881"/>
      <c r="D881"/>
      <c r="E881"/>
      <c r="G881"/>
    </row>
    <row r="882" spans="1:7" x14ac:dyDescent="0.3">
      <c r="A882"/>
      <c r="B882"/>
      <c r="C882"/>
      <c r="D882"/>
      <c r="E882"/>
      <c r="G882"/>
    </row>
    <row r="883" spans="1:7" x14ac:dyDescent="0.3">
      <c r="A883"/>
      <c r="B883"/>
      <c r="C883"/>
      <c r="D883"/>
      <c r="E883"/>
      <c r="G883"/>
    </row>
    <row r="884" spans="1:7" x14ac:dyDescent="0.3">
      <c r="A884"/>
      <c r="B884"/>
      <c r="C884"/>
      <c r="D884"/>
      <c r="E884"/>
      <c r="G884"/>
    </row>
    <row r="885" spans="1:7" x14ac:dyDescent="0.3">
      <c r="A885"/>
      <c r="B885"/>
      <c r="C885"/>
      <c r="D885"/>
      <c r="E885"/>
      <c r="G885"/>
    </row>
    <row r="886" spans="1:7" x14ac:dyDescent="0.3">
      <c r="A886"/>
      <c r="B886"/>
      <c r="C886"/>
      <c r="D886"/>
      <c r="E886"/>
      <c r="G886"/>
    </row>
    <row r="887" spans="1:7" x14ac:dyDescent="0.3">
      <c r="A887"/>
      <c r="B887"/>
      <c r="C887"/>
      <c r="D887"/>
      <c r="E887"/>
      <c r="G887"/>
    </row>
    <row r="888" spans="1:7" x14ac:dyDescent="0.3">
      <c r="A888"/>
      <c r="B888"/>
      <c r="C888"/>
      <c r="D888"/>
      <c r="E888"/>
      <c r="G888"/>
    </row>
    <row r="889" spans="1:7" x14ac:dyDescent="0.3">
      <c r="A889"/>
      <c r="B889"/>
      <c r="C889"/>
      <c r="D889"/>
      <c r="E889"/>
      <c r="G889"/>
    </row>
    <row r="890" spans="1:7" x14ac:dyDescent="0.3">
      <c r="A890"/>
      <c r="B890"/>
      <c r="C890"/>
      <c r="D890"/>
      <c r="E890"/>
      <c r="G890"/>
    </row>
    <row r="891" spans="1:7" x14ac:dyDescent="0.3">
      <c r="A891"/>
      <c r="B891"/>
      <c r="C891"/>
      <c r="D891"/>
      <c r="E891"/>
      <c r="G891"/>
    </row>
    <row r="892" spans="1:7" x14ac:dyDescent="0.3">
      <c r="A892"/>
      <c r="B892"/>
      <c r="C892"/>
      <c r="D892"/>
      <c r="E892"/>
      <c r="G892"/>
    </row>
    <row r="893" spans="1:7" x14ac:dyDescent="0.3">
      <c r="A893"/>
      <c r="B893"/>
      <c r="C893"/>
      <c r="D893"/>
      <c r="E893"/>
      <c r="G893"/>
    </row>
    <row r="894" spans="1:7" x14ac:dyDescent="0.3">
      <c r="G894"/>
    </row>
    <row r="895" spans="1:7" x14ac:dyDescent="0.3">
      <c r="G895"/>
    </row>
    <row r="896" spans="1:7" x14ac:dyDescent="0.3">
      <c r="G896"/>
    </row>
  </sheetData>
  <mergeCells count="7">
    <mergeCell ref="A52:I52"/>
    <mergeCell ref="A1:I3"/>
    <mergeCell ref="B4:C4"/>
    <mergeCell ref="D4:G4"/>
    <mergeCell ref="A49:I49"/>
    <mergeCell ref="A50:I50"/>
    <mergeCell ref="A51:I51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Margin File</vt:lpstr>
      <vt:lpstr>Agri Margin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Anzar Asad</dc:creator>
  <cp:lastModifiedBy>Anzar Asad</cp:lastModifiedBy>
  <dcterms:created xsi:type="dcterms:W3CDTF">2023-08-03T03:16:47Z</dcterms:created>
  <dcterms:modified xsi:type="dcterms:W3CDTF">2023-08-03T03:17:57Z</dcterms:modified>
</cp:coreProperties>
</file>