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pmex.sharepoint.com/sites/fileserver/RAD2/RAD/Circulars/"/>
    </mc:Choice>
  </mc:AlternateContent>
  <xr:revisionPtr revIDLastSave="0" documentId="8_{F5A4130D-E460-444B-BCDC-661C82C542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" l="1"/>
  <c r="D62" i="1"/>
  <c r="D61" i="1"/>
  <c r="D60" i="1"/>
  <c r="D59" i="1"/>
  <c r="D55" i="1"/>
  <c r="C55" i="1"/>
  <c r="D54" i="1"/>
  <c r="C54" i="1"/>
  <c r="D53" i="1"/>
  <c r="C53" i="1"/>
  <c r="D50" i="1"/>
  <c r="C50" i="1"/>
  <c r="D43" i="1"/>
  <c r="C43" i="1"/>
  <c r="C10" i="1"/>
</calcChain>
</file>

<file path=xl/sharedStrings.xml><?xml version="1.0" encoding="utf-8"?>
<sst xmlns="http://schemas.openxmlformats.org/spreadsheetml/2006/main" count="71" uniqueCount="63">
  <si>
    <t>Risk 
Sources</t>
  </si>
  <si>
    <t>Risk Factors</t>
  </si>
  <si>
    <t>Products</t>
  </si>
  <si>
    <t>Lending</t>
  </si>
  <si>
    <t>Description</t>
  </si>
  <si>
    <t>Total</t>
  </si>
  <si>
    <t>Customers- Accounts - Types Wise</t>
  </si>
  <si>
    <t>Politically Exposed Persons (PEP)</t>
  </si>
  <si>
    <t>Accounts of Afghan Nationals/Iranians/North Koreans</t>
  </si>
  <si>
    <t>Arms and Ammunition Dealers (Other than Govt Organizations)</t>
  </si>
  <si>
    <t>Jewellers/Goldsmith/ Dealer of Precious Stones/Antiques (Excluding Government owned )</t>
  </si>
  <si>
    <t>Real estate Business/Real estate agents/Builders (excluding Government owned)</t>
  </si>
  <si>
    <t xml:space="preserve">Exchange Companies </t>
  </si>
  <si>
    <t>Government Contractors</t>
  </si>
  <si>
    <t>Landlord/Agriculturist</t>
  </si>
  <si>
    <t>Students/Minors/Unemployed/Housewives</t>
  </si>
  <si>
    <t>Clearing and forwarding agents</t>
  </si>
  <si>
    <t>Self employed/Professionals (Lawyers/Doctors/Accountants)</t>
  </si>
  <si>
    <t>Other Self Employed Professions (excluding above )</t>
  </si>
  <si>
    <t>Sole Proprietorship (Other than already included in any above category)</t>
  </si>
  <si>
    <t>Partnershipships (Other than already included in any above category)</t>
  </si>
  <si>
    <t>Pensioners/Retired</t>
  </si>
  <si>
    <t>Salaried/Labor/Daily Wages</t>
  </si>
  <si>
    <t>Clubs/Societies/Trust Funds</t>
  </si>
  <si>
    <t xml:space="preserve">Foreign Embassies/Foreign Consulates/Embassies Employees </t>
  </si>
  <si>
    <t>Private Limited Companies/Joint Ventures</t>
  </si>
  <si>
    <t>Public Limited Companies (both listed and unlisted)</t>
  </si>
  <si>
    <t>Correspondent Banks</t>
  </si>
  <si>
    <t>International Organizations/ Missions such as UN etc.</t>
  </si>
  <si>
    <t>Govt Deptt/Public Corporations/ Autonomus Bodies/defence deptt/organizations</t>
  </si>
  <si>
    <t>Customers - Rating Wise</t>
  </si>
  <si>
    <t>High Risk</t>
  </si>
  <si>
    <t>Medium Risk</t>
  </si>
  <si>
    <t>Low Risk</t>
  </si>
  <si>
    <t>Channels</t>
  </si>
  <si>
    <t>Geographies</t>
  </si>
  <si>
    <t>Overseas Branches in Other Countries</t>
  </si>
  <si>
    <t>Amount Outstanding in Rs. 
as of 30-06-2021</t>
  </si>
  <si>
    <t>Number of Accounts
as of 30-06-2021</t>
  </si>
  <si>
    <t>Number of Customers
as of 30-06-2021</t>
  </si>
  <si>
    <t>Total Number of Transactions
 (31-12-2020 to 30-06-2021)</t>
  </si>
  <si>
    <t>Open Intrest in Deliverable Futures Contract</t>
  </si>
  <si>
    <t>Open Intrest in Cash Settled Futures Contract</t>
  </si>
  <si>
    <t xml:space="preserve">Open Interest in Margin Trading System </t>
  </si>
  <si>
    <t xml:space="preserve">Open Interest in Margin Funding System </t>
  </si>
  <si>
    <t>Pending Settlement (Outstanding T+2 settlement)</t>
  </si>
  <si>
    <t>Securities Balance in Rs. 
as of 30-06-2021</t>
  </si>
  <si>
    <t>Online Customer</t>
  </si>
  <si>
    <t>Branches in High Risk Jurisdiction (in Pakistan)</t>
  </si>
  <si>
    <t>Wire Transfers (Internet Banking/Mobile Banking/ATM)</t>
  </si>
  <si>
    <t>Wire Transfers (IBFT/RTGS Excluding transactions through Internet Banking)</t>
  </si>
  <si>
    <t>Other Branches (in Pakistan)</t>
  </si>
  <si>
    <t>Overseas Branches as per FATF High Risk Countries</t>
  </si>
  <si>
    <t>Total Transaction Amount in Rs.
 (01-07-2020 to 30-06-2021)</t>
  </si>
  <si>
    <t>Broker Name</t>
  </si>
  <si>
    <t xml:space="preserve">Unrated </t>
  </si>
  <si>
    <r>
      <t xml:space="preserve">Non-Profit organizations (Excluding Clubs and Societies) </t>
    </r>
    <r>
      <rPr>
        <vertAlign val="superscript"/>
        <sz val="11"/>
        <color theme="1"/>
        <rFont val="Times New Roman"/>
        <family val="1"/>
      </rPr>
      <t xml:space="preserve">   </t>
    </r>
  </si>
  <si>
    <t xml:space="preserve">Total </t>
  </si>
  <si>
    <t>Branches categorized as High Risk with perspective of ML/TF Risk excluding branches above)</t>
  </si>
  <si>
    <t>No of Branches
  as of  30-06-2021</t>
  </si>
  <si>
    <t>Commodities Balance</t>
  </si>
  <si>
    <t xml:space="preserve">Value of commodities available in Clients Account </t>
  </si>
  <si>
    <t xml:space="preserve">Value of commodities Pledged with Banks from Client Account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</si>
</sst>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4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/>
    <xf numFmtId="43" fontId="2" fillId="0" borderId="0" xfId="1" applyFont="1" applyFill="1"/>
    <xf numFmtId="0" fontId="5" fillId="0" borderId="0" xfId="0" applyFont="1" applyFill="1" applyAlignment="1">
      <alignment horizontal="center"/>
    </xf>
    <xf numFmtId="164" fontId="2" fillId="0" borderId="0" xfId="1" applyNumberFormat="1" applyFont="1" applyFill="1"/>
    <xf numFmtId="164" fontId="4" fillId="0" borderId="0" xfId="1" applyNumberFormat="1" applyFont="1" applyFill="1"/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64" fontId="5" fillId="0" borderId="0" xfId="1" applyNumberFormat="1" applyFont="1" applyFill="1"/>
    <xf numFmtId="0" fontId="8" fillId="0" borderId="0" xfId="0" applyFont="1" applyFill="1" applyBorder="1"/>
    <xf numFmtId="0" fontId="9" fillId="0" borderId="0" xfId="0" applyFont="1" applyFill="1"/>
    <xf numFmtId="164" fontId="5" fillId="0" borderId="0" xfId="1" applyNumberFormat="1" applyFont="1" applyFill="1" applyProtection="1"/>
    <xf numFmtId="0" fontId="4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43" fontId="4" fillId="0" borderId="2" xfId="1" applyFont="1" applyFill="1" applyBorder="1" applyAlignment="1">
      <alignment vertical="top" wrapText="1"/>
    </xf>
    <xf numFmtId="43" fontId="4" fillId="0" borderId="3" xfId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hail8967\AppData\Local\Microsoft\Windows\INetCache\Content.Outlook\NZNM8JHR\Bank%20Information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Set"/>
      <sheetName val="References"/>
      <sheetName val="HRB"/>
      <sheetName val="List of Countries"/>
      <sheetName val="CDS"/>
    </sheetNames>
    <sheetDataSet>
      <sheetData sheetId="0"/>
      <sheetData sheetId="1"/>
      <sheetData sheetId="2">
        <row r="22">
          <cell r="C22">
            <v>0</v>
          </cell>
        </row>
      </sheetData>
      <sheetData sheetId="3">
        <row r="22">
          <cell r="C22">
            <v>0</v>
          </cell>
        </row>
      </sheetData>
      <sheetData sheetId="4">
        <row r="4">
          <cell r="C4">
            <v>0</v>
          </cell>
          <cell r="D4">
            <v>0</v>
          </cell>
        </row>
        <row r="7">
          <cell r="C7">
            <v>0</v>
          </cell>
          <cell r="D7">
            <v>0</v>
          </cell>
        </row>
        <row r="10">
          <cell r="C10">
            <v>0</v>
          </cell>
          <cell r="D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3"/>
  <sheetViews>
    <sheetView tabSelected="1" topLeftCell="A31" zoomScale="85" workbookViewId="0">
      <selection activeCell="D31" sqref="D31"/>
    </sheetView>
  </sheetViews>
  <sheetFormatPr defaultColWidth="9.140625" defaultRowHeight="15" x14ac:dyDescent="0.25"/>
  <cols>
    <col min="1" max="1" width="11.5703125" style="1" bestFit="1" customWidth="1"/>
    <col min="2" max="2" width="86.85546875" style="1" bestFit="1" customWidth="1"/>
    <col min="3" max="3" width="26.5703125" style="9" bestFit="1" customWidth="1"/>
    <col min="4" max="4" width="27.140625" style="9" bestFit="1" customWidth="1"/>
    <col min="5" max="16384" width="9.140625" style="2"/>
  </cols>
  <sheetData>
    <row r="1" spans="1:4" ht="19.5" thickBot="1" x14ac:dyDescent="0.35">
      <c r="B1" s="26" t="s">
        <v>54</v>
      </c>
      <c r="C1" s="26"/>
      <c r="D1" s="26"/>
    </row>
    <row r="2" spans="1:4" s="7" customFormat="1" ht="52.5" customHeight="1" thickBot="1" x14ac:dyDescent="0.3">
      <c r="A2" s="3" t="s">
        <v>0</v>
      </c>
      <c r="B2" s="4" t="s">
        <v>1</v>
      </c>
      <c r="C2" s="5" t="s">
        <v>37</v>
      </c>
      <c r="D2" s="6"/>
    </row>
    <row r="3" spans="1:4" ht="21.75" customHeight="1" x14ac:dyDescent="0.25">
      <c r="A3" s="8" t="s">
        <v>2</v>
      </c>
    </row>
    <row r="4" spans="1:4" x14ac:dyDescent="0.25">
      <c r="A4" s="8" t="s">
        <v>3</v>
      </c>
    </row>
    <row r="5" spans="1:4" x14ac:dyDescent="0.25">
      <c r="A5" s="10">
        <v>1</v>
      </c>
      <c r="B5" s="1" t="s">
        <v>41</v>
      </c>
      <c r="C5" s="11">
        <v>0</v>
      </c>
      <c r="D5" s="11"/>
    </row>
    <row r="6" spans="1:4" x14ac:dyDescent="0.25">
      <c r="A6" s="10">
        <v>2</v>
      </c>
      <c r="B6" s="1" t="s">
        <v>42</v>
      </c>
      <c r="C6" s="11">
        <v>0</v>
      </c>
      <c r="D6" s="11"/>
    </row>
    <row r="7" spans="1:4" x14ac:dyDescent="0.25">
      <c r="A7" s="10">
        <v>3</v>
      </c>
      <c r="B7" s="1" t="s">
        <v>43</v>
      </c>
      <c r="C7" s="11">
        <v>0</v>
      </c>
      <c r="D7" s="11"/>
    </row>
    <row r="8" spans="1:4" x14ac:dyDescent="0.25">
      <c r="A8" s="10">
        <v>4</v>
      </c>
      <c r="B8" s="1" t="s">
        <v>44</v>
      </c>
      <c r="C8" s="11">
        <v>0</v>
      </c>
      <c r="D8" s="11"/>
    </row>
    <row r="9" spans="1:4" x14ac:dyDescent="0.25">
      <c r="A9" s="10">
        <v>5</v>
      </c>
      <c r="B9" s="1" t="s">
        <v>45</v>
      </c>
      <c r="C9" s="11">
        <v>0</v>
      </c>
      <c r="D9" s="11"/>
    </row>
    <row r="10" spans="1:4" ht="17.100000000000001" customHeight="1" x14ac:dyDescent="0.25">
      <c r="A10" s="27"/>
      <c r="B10" s="27"/>
      <c r="C10" s="12">
        <f>SUM(C5:C9)</f>
        <v>0</v>
      </c>
      <c r="D10" s="11"/>
    </row>
    <row r="11" spans="1:4" ht="15.75" thickBot="1" x14ac:dyDescent="0.3"/>
    <row r="12" spans="1:4" s="7" customFormat="1" ht="43.5" thickBot="1" x14ac:dyDescent="0.3">
      <c r="A12" s="13" t="s">
        <v>60</v>
      </c>
      <c r="B12" s="14" t="s">
        <v>4</v>
      </c>
      <c r="C12" s="5" t="s">
        <v>37</v>
      </c>
      <c r="D12" s="15" t="s">
        <v>38</v>
      </c>
    </row>
    <row r="13" spans="1:4" x14ac:dyDescent="0.25">
      <c r="A13" s="10">
        <v>1</v>
      </c>
      <c r="B13" s="1" t="s">
        <v>61</v>
      </c>
      <c r="C13" s="11">
        <v>0</v>
      </c>
      <c r="D13" s="11">
        <v>0</v>
      </c>
    </row>
    <row r="14" spans="1:4" x14ac:dyDescent="0.25">
      <c r="A14" s="10">
        <v>2</v>
      </c>
      <c r="B14" s="1" t="s">
        <v>62</v>
      </c>
      <c r="C14" s="11">
        <v>0</v>
      </c>
      <c r="D14" s="11">
        <v>0</v>
      </c>
    </row>
    <row r="15" spans="1:4" x14ac:dyDescent="0.25">
      <c r="A15" s="16"/>
      <c r="C15" s="11"/>
      <c r="D15" s="11"/>
    </row>
    <row r="16" spans="1:4" x14ac:dyDescent="0.25">
      <c r="C16" s="11"/>
      <c r="D16" s="11"/>
    </row>
    <row r="17" spans="1:4" ht="15.75" thickBot="1" x14ac:dyDescent="0.3">
      <c r="A17" s="2"/>
      <c r="B17" s="16"/>
      <c r="C17" s="18"/>
      <c r="D17" s="18"/>
    </row>
    <row r="18" spans="1:4" s="7" customFormat="1" ht="57.75" thickBot="1" x14ac:dyDescent="0.3">
      <c r="A18" s="17" t="s">
        <v>6</v>
      </c>
      <c r="B18" s="14" t="s">
        <v>4</v>
      </c>
      <c r="C18" s="15" t="s">
        <v>39</v>
      </c>
      <c r="D18" s="5" t="s">
        <v>46</v>
      </c>
    </row>
    <row r="19" spans="1:4" x14ac:dyDescent="0.25">
      <c r="A19" s="16">
        <v>1</v>
      </c>
      <c r="B19" s="16" t="s">
        <v>7</v>
      </c>
      <c r="C19" s="18">
        <v>0</v>
      </c>
      <c r="D19" s="18">
        <v>0</v>
      </c>
    </row>
    <row r="20" spans="1:4" x14ac:dyDescent="0.25">
      <c r="A20" s="16">
        <v>2</v>
      </c>
      <c r="B20" s="16" t="s">
        <v>8</v>
      </c>
      <c r="C20" s="18">
        <v>0</v>
      </c>
      <c r="D20" s="18">
        <v>0</v>
      </c>
    </row>
    <row r="21" spans="1:4" s="1" customFormat="1" ht="18" x14ac:dyDescent="0.25">
      <c r="A21" s="16">
        <v>3</v>
      </c>
      <c r="B21" s="1" t="s">
        <v>56</v>
      </c>
      <c r="C21" s="18">
        <v>0</v>
      </c>
      <c r="D21" s="18">
        <v>0</v>
      </c>
    </row>
    <row r="22" spans="1:4" s="1" customFormat="1" x14ac:dyDescent="0.25">
      <c r="A22" s="16">
        <v>4</v>
      </c>
      <c r="B22" s="16" t="s">
        <v>9</v>
      </c>
      <c r="C22" s="18">
        <v>0</v>
      </c>
      <c r="D22" s="18">
        <v>0</v>
      </c>
    </row>
    <row r="23" spans="1:4" s="19" customFormat="1" x14ac:dyDescent="0.25">
      <c r="A23" s="16">
        <v>5</v>
      </c>
      <c r="B23" s="16" t="s">
        <v>10</v>
      </c>
      <c r="C23" s="18">
        <v>0</v>
      </c>
      <c r="D23" s="18">
        <v>0</v>
      </c>
    </row>
    <row r="24" spans="1:4" x14ac:dyDescent="0.25">
      <c r="A24" s="16">
        <v>6</v>
      </c>
      <c r="B24" s="16" t="s">
        <v>11</v>
      </c>
      <c r="C24" s="18">
        <v>0</v>
      </c>
      <c r="D24" s="18">
        <v>0</v>
      </c>
    </row>
    <row r="25" spans="1:4" x14ac:dyDescent="0.25">
      <c r="A25" s="16">
        <v>7</v>
      </c>
      <c r="B25" s="1" t="s">
        <v>12</v>
      </c>
      <c r="C25" s="18">
        <v>0</v>
      </c>
      <c r="D25" s="18">
        <v>0</v>
      </c>
    </row>
    <row r="26" spans="1:4" x14ac:dyDescent="0.25">
      <c r="A26" s="16">
        <v>8</v>
      </c>
      <c r="B26" s="1" t="s">
        <v>13</v>
      </c>
      <c r="C26" s="18">
        <v>0</v>
      </c>
      <c r="D26" s="18">
        <v>0</v>
      </c>
    </row>
    <row r="27" spans="1:4" x14ac:dyDescent="0.25">
      <c r="A27" s="16">
        <v>9</v>
      </c>
      <c r="B27" s="16" t="s">
        <v>14</v>
      </c>
      <c r="C27" s="18">
        <v>0</v>
      </c>
      <c r="D27" s="18">
        <v>0</v>
      </c>
    </row>
    <row r="28" spans="1:4" x14ac:dyDescent="0.25">
      <c r="A28" s="16">
        <v>10</v>
      </c>
      <c r="B28" s="16" t="s">
        <v>15</v>
      </c>
      <c r="C28" s="18">
        <v>0</v>
      </c>
      <c r="D28" s="18">
        <v>0</v>
      </c>
    </row>
    <row r="29" spans="1:4" x14ac:dyDescent="0.25">
      <c r="A29" s="16">
        <v>11</v>
      </c>
      <c r="B29" s="1" t="s">
        <v>16</v>
      </c>
      <c r="C29" s="18">
        <v>0</v>
      </c>
      <c r="D29" s="18">
        <v>0</v>
      </c>
    </row>
    <row r="30" spans="1:4" x14ac:dyDescent="0.25">
      <c r="A30" s="16">
        <v>12</v>
      </c>
      <c r="B30" s="16" t="s">
        <v>17</v>
      </c>
      <c r="C30" s="18">
        <v>0</v>
      </c>
      <c r="D30" s="18">
        <v>0</v>
      </c>
    </row>
    <row r="31" spans="1:4" x14ac:dyDescent="0.25">
      <c r="A31" s="16">
        <v>13</v>
      </c>
      <c r="B31" s="16" t="s">
        <v>18</v>
      </c>
      <c r="C31" s="18">
        <v>0</v>
      </c>
      <c r="D31" s="18">
        <v>0</v>
      </c>
    </row>
    <row r="32" spans="1:4" x14ac:dyDescent="0.25">
      <c r="A32" s="16">
        <v>14</v>
      </c>
      <c r="B32" s="16" t="s">
        <v>19</v>
      </c>
      <c r="C32" s="18">
        <v>0</v>
      </c>
      <c r="D32" s="18">
        <v>0</v>
      </c>
    </row>
    <row r="33" spans="1:4" ht="15.75" customHeight="1" x14ac:dyDescent="0.25">
      <c r="A33" s="16">
        <v>15</v>
      </c>
      <c r="B33" s="16" t="s">
        <v>20</v>
      </c>
      <c r="C33" s="18">
        <v>0</v>
      </c>
      <c r="D33" s="18">
        <v>0</v>
      </c>
    </row>
    <row r="34" spans="1:4" x14ac:dyDescent="0.25">
      <c r="A34" s="16">
        <v>16</v>
      </c>
      <c r="B34" s="16" t="s">
        <v>21</v>
      </c>
      <c r="C34" s="18">
        <v>0</v>
      </c>
      <c r="D34" s="18">
        <v>0</v>
      </c>
    </row>
    <row r="35" spans="1:4" x14ac:dyDescent="0.25">
      <c r="A35" s="16">
        <v>17</v>
      </c>
      <c r="B35" s="16" t="s">
        <v>22</v>
      </c>
      <c r="C35" s="18">
        <v>0</v>
      </c>
      <c r="D35" s="18">
        <v>0</v>
      </c>
    </row>
    <row r="36" spans="1:4" x14ac:dyDescent="0.25">
      <c r="A36" s="16">
        <v>18</v>
      </c>
      <c r="B36" s="1" t="s">
        <v>23</v>
      </c>
      <c r="C36" s="18">
        <v>0</v>
      </c>
      <c r="D36" s="18">
        <v>0</v>
      </c>
    </row>
    <row r="37" spans="1:4" x14ac:dyDescent="0.25">
      <c r="A37" s="16">
        <v>19</v>
      </c>
      <c r="B37" s="16" t="s">
        <v>24</v>
      </c>
      <c r="C37" s="18">
        <v>0</v>
      </c>
      <c r="D37" s="18">
        <v>0</v>
      </c>
    </row>
    <row r="38" spans="1:4" x14ac:dyDescent="0.25">
      <c r="A38" s="16">
        <v>20</v>
      </c>
      <c r="B38" s="16" t="s">
        <v>25</v>
      </c>
      <c r="C38" s="18">
        <v>0</v>
      </c>
      <c r="D38" s="18">
        <v>0</v>
      </c>
    </row>
    <row r="39" spans="1:4" s="1" customFormat="1" x14ac:dyDescent="0.25">
      <c r="A39" s="16">
        <v>21</v>
      </c>
      <c r="B39" s="16" t="s">
        <v>26</v>
      </c>
      <c r="C39" s="18">
        <v>0</v>
      </c>
      <c r="D39" s="18">
        <v>0</v>
      </c>
    </row>
    <row r="40" spans="1:4" s="1" customFormat="1" x14ac:dyDescent="0.25">
      <c r="A40" s="16">
        <v>22</v>
      </c>
      <c r="B40" s="16" t="s">
        <v>27</v>
      </c>
      <c r="C40" s="18">
        <v>0</v>
      </c>
      <c r="D40" s="18">
        <v>0</v>
      </c>
    </row>
    <row r="41" spans="1:4" x14ac:dyDescent="0.25">
      <c r="A41" s="16">
        <v>23</v>
      </c>
      <c r="B41" s="16" t="s">
        <v>28</v>
      </c>
      <c r="C41" s="18">
        <v>0</v>
      </c>
      <c r="D41" s="18">
        <v>0</v>
      </c>
    </row>
    <row r="42" spans="1:4" s="19" customFormat="1" x14ac:dyDescent="0.25">
      <c r="A42" s="16">
        <v>24</v>
      </c>
      <c r="B42" s="16" t="s">
        <v>29</v>
      </c>
      <c r="C42" s="18">
        <v>0</v>
      </c>
      <c r="D42" s="18">
        <v>0</v>
      </c>
    </row>
    <row r="43" spans="1:4" x14ac:dyDescent="0.25">
      <c r="A43" s="16"/>
      <c r="B43" s="20" t="s">
        <v>5</v>
      </c>
      <c r="C43" s="18">
        <f>SUM(C19:C42)</f>
        <v>0</v>
      </c>
      <c r="D43" s="21">
        <f>SUM(D19:D42)</f>
        <v>0</v>
      </c>
    </row>
    <row r="44" spans="1:4" ht="15.75" thickBot="1" x14ac:dyDescent="0.3">
      <c r="A44" s="16"/>
      <c r="B44" s="20"/>
      <c r="C44" s="18"/>
      <c r="D44" s="18"/>
    </row>
    <row r="45" spans="1:4" ht="43.5" thickBot="1" x14ac:dyDescent="0.3">
      <c r="A45" s="22" t="s">
        <v>30</v>
      </c>
      <c r="B45" s="23" t="s">
        <v>4</v>
      </c>
      <c r="C45" s="24" t="s">
        <v>39</v>
      </c>
      <c r="D45" s="25" t="s">
        <v>46</v>
      </c>
    </row>
    <row r="46" spans="1:4" x14ac:dyDescent="0.25">
      <c r="A46" s="16"/>
      <c r="B46" s="16" t="s">
        <v>31</v>
      </c>
      <c r="C46" s="18">
        <v>0</v>
      </c>
      <c r="D46" s="18">
        <v>0</v>
      </c>
    </row>
    <row r="47" spans="1:4" x14ac:dyDescent="0.25">
      <c r="A47" s="16"/>
      <c r="B47" s="16" t="s">
        <v>32</v>
      </c>
      <c r="C47" s="18">
        <v>0</v>
      </c>
      <c r="D47" s="18">
        <v>0</v>
      </c>
    </row>
    <row r="48" spans="1:4" x14ac:dyDescent="0.25">
      <c r="A48" s="16"/>
      <c r="B48" s="16" t="s">
        <v>33</v>
      </c>
      <c r="C48" s="18">
        <v>0</v>
      </c>
      <c r="D48" s="18">
        <v>0</v>
      </c>
    </row>
    <row r="49" spans="1:4" x14ac:dyDescent="0.25">
      <c r="A49" s="16"/>
      <c r="B49" s="16" t="s">
        <v>55</v>
      </c>
      <c r="C49" s="18">
        <v>0</v>
      </c>
      <c r="D49" s="18">
        <v>0</v>
      </c>
    </row>
    <row r="50" spans="1:4" x14ac:dyDescent="0.25">
      <c r="A50" s="16"/>
      <c r="B50" s="20" t="s">
        <v>57</v>
      </c>
      <c r="C50" s="18">
        <f>SUM(C46:C49)</f>
        <v>0</v>
      </c>
      <c r="D50" s="18">
        <f>SUM(D46:D49)</f>
        <v>0</v>
      </c>
    </row>
    <row r="51" spans="1:4" ht="15.75" thickBot="1" x14ac:dyDescent="0.3">
      <c r="C51" s="11"/>
      <c r="D51" s="11"/>
    </row>
    <row r="52" spans="1:4" ht="57.75" thickBot="1" x14ac:dyDescent="0.3">
      <c r="A52" s="22" t="s">
        <v>34</v>
      </c>
      <c r="B52" s="23" t="s">
        <v>4</v>
      </c>
      <c r="C52" s="24" t="s">
        <v>53</v>
      </c>
      <c r="D52" s="24" t="s">
        <v>40</v>
      </c>
    </row>
    <row r="53" spans="1:4" x14ac:dyDescent="0.25">
      <c r="A53" s="1">
        <v>1</v>
      </c>
      <c r="B53" s="1" t="s">
        <v>47</v>
      </c>
      <c r="C53" s="11">
        <f>[1]CDS!C4</f>
        <v>0</v>
      </c>
      <c r="D53" s="11">
        <f>[1]CDS!D4</f>
        <v>0</v>
      </c>
    </row>
    <row r="54" spans="1:4" x14ac:dyDescent="0.25">
      <c r="A54" s="1">
        <v>2</v>
      </c>
      <c r="B54" s="1" t="s">
        <v>49</v>
      </c>
      <c r="C54" s="11">
        <f>[1]CDS!C7</f>
        <v>0</v>
      </c>
      <c r="D54" s="11">
        <f>[1]CDS!D7</f>
        <v>0</v>
      </c>
    </row>
    <row r="55" spans="1:4" x14ac:dyDescent="0.25">
      <c r="A55" s="1">
        <v>3</v>
      </c>
      <c r="B55" s="2" t="s">
        <v>50</v>
      </c>
      <c r="C55" s="11">
        <f>[1]CDS!C10</f>
        <v>0</v>
      </c>
      <c r="D55" s="11">
        <f>[1]CDS!D10</f>
        <v>0</v>
      </c>
    </row>
    <row r="56" spans="1:4" x14ac:dyDescent="0.25">
      <c r="A56" s="2"/>
      <c r="B56" s="16"/>
      <c r="C56" s="11"/>
      <c r="D56" s="11"/>
    </row>
    <row r="57" spans="1:4" ht="15.75" thickBot="1" x14ac:dyDescent="0.3">
      <c r="B57" s="8"/>
    </row>
    <row r="58" spans="1:4" ht="57.75" thickBot="1" x14ac:dyDescent="0.3">
      <c r="A58" s="22" t="s">
        <v>35</v>
      </c>
      <c r="B58" s="23" t="s">
        <v>4</v>
      </c>
      <c r="C58" s="24" t="s">
        <v>53</v>
      </c>
      <c r="D58" s="24" t="s">
        <v>59</v>
      </c>
    </row>
    <row r="59" spans="1:4" x14ac:dyDescent="0.25">
      <c r="A59" s="1">
        <v>1</v>
      </c>
      <c r="B59" s="1" t="s">
        <v>48</v>
      </c>
      <c r="D59" s="9">
        <f>[1]HRB!C22</f>
        <v>0</v>
      </c>
    </row>
    <row r="60" spans="1:4" x14ac:dyDescent="0.25">
      <c r="A60" s="1">
        <v>2</v>
      </c>
      <c r="B60" s="1" t="s">
        <v>58</v>
      </c>
      <c r="D60" s="9">
        <f>[1]HRB!C23</f>
        <v>0</v>
      </c>
    </row>
    <row r="61" spans="1:4" x14ac:dyDescent="0.25">
      <c r="A61" s="1">
        <v>3</v>
      </c>
      <c r="B61" s="1" t="s">
        <v>51</v>
      </c>
      <c r="D61" s="9">
        <f>[1]HRB!C24</f>
        <v>0</v>
      </c>
    </row>
    <row r="62" spans="1:4" x14ac:dyDescent="0.25">
      <c r="A62" s="1">
        <v>4</v>
      </c>
      <c r="B62" s="1" t="s">
        <v>52</v>
      </c>
      <c r="D62" s="9">
        <f>'[1]List of Countries'!C22</f>
        <v>0</v>
      </c>
    </row>
    <row r="63" spans="1:4" x14ac:dyDescent="0.25">
      <c r="A63" s="1">
        <v>5</v>
      </c>
      <c r="B63" s="1" t="s">
        <v>36</v>
      </c>
      <c r="D63" s="9">
        <f>'[1]List of Countries'!C23</f>
        <v>0</v>
      </c>
    </row>
  </sheetData>
  <protectedRanges>
    <protectedRange sqref="C19:D43" name="Range4"/>
    <protectedRange sqref="C5:D10" name="Range1"/>
    <protectedRange sqref="C13:D15" name="Range2"/>
    <protectedRange sqref="C46:D50" name="Range5"/>
  </protectedRanges>
  <mergeCells count="2">
    <mergeCell ref="B1:D1"/>
    <mergeCell ref="A10:B10"/>
  </mergeCells>
  <pageMargins left="0.7" right="0.7" top="0.75" bottom="0.75" header="0.3" footer="0.3"/>
  <pageSetup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951564EB3A44A9A94B33A4184B46C" ma:contentTypeVersion="25" ma:contentTypeDescription="Create a new document." ma:contentTypeScope="" ma:versionID="b45896653495c5de1d7f958478ec58ee">
  <xsd:schema xmlns:xsd="http://www.w3.org/2001/XMLSchema" xmlns:xs="http://www.w3.org/2001/XMLSchema" xmlns:p="http://schemas.microsoft.com/office/2006/metadata/properties" xmlns:ns2="9ffb5af4-8d86-4305-a4a6-800044968558" xmlns:ns3="b2b33be1-eb31-4292-8f5a-a17de92c51ba" targetNamespace="http://schemas.microsoft.com/office/2006/metadata/properties" ma:root="true" ma:fieldsID="92e3d751decb9ecaed7bc09545670944" ns2:_="" ns3:_="">
    <xsd:import namespace="9ffb5af4-8d86-4305-a4a6-800044968558"/>
    <xsd:import namespace="b2b33be1-eb31-4292-8f5a-a17de92c51b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5af4-8d86-4305-a4a6-8000449685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33be1-eb31-4292-8f5a-a17de92c5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ffb5af4-8d86-4305-a4a6-800044968558">5PKZPUZ4UPXF-524827675-77496</_dlc_DocId>
    <_dlc_DocIdUrl xmlns="9ffb5af4-8d86-4305-a4a6-800044968558">
      <Url>https://pmex.sharepoint.com/sites/fileserver/_layouts/15/DocIdRedir.aspx?ID=5PKZPUZ4UPXF-524827675-77496</Url>
      <Description>5PKZPUZ4UPXF-524827675-77496</Description>
    </_dlc_DocIdUrl>
  </documentManagement>
</p:properties>
</file>

<file path=customXml/itemProps1.xml><?xml version="1.0" encoding="utf-8"?>
<ds:datastoreItem xmlns:ds="http://schemas.openxmlformats.org/officeDocument/2006/customXml" ds:itemID="{39EC24FE-430E-4B53-81C8-2C94DE618A2F}"/>
</file>

<file path=customXml/itemProps2.xml><?xml version="1.0" encoding="utf-8"?>
<ds:datastoreItem xmlns:ds="http://schemas.openxmlformats.org/officeDocument/2006/customXml" ds:itemID="{2DF324EE-9B28-4FC7-8583-4E78DBDEA310}"/>
</file>

<file path=customXml/itemProps3.xml><?xml version="1.0" encoding="utf-8"?>
<ds:datastoreItem xmlns:ds="http://schemas.openxmlformats.org/officeDocument/2006/customXml" ds:itemID="{511ECCA2-97B1-4D59-8D08-94E7D0CC3B8E}"/>
</file>

<file path=customXml/itemProps4.xml><?xml version="1.0" encoding="utf-8"?>
<ds:datastoreItem xmlns:ds="http://schemas.openxmlformats.org/officeDocument/2006/customXml" ds:itemID="{4621947F-F152-42AA-BF7C-F59B61FE73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Sohail Khan - BID - I</dc:creator>
  <cp:lastModifiedBy>Tariq Sabih</cp:lastModifiedBy>
  <cp:lastPrinted>2021-11-05T04:34:59Z</cp:lastPrinted>
  <dcterms:created xsi:type="dcterms:W3CDTF">2021-07-16T18:23:14Z</dcterms:created>
  <dcterms:modified xsi:type="dcterms:W3CDTF">2021-11-09T06:36:06Z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0x010100ED3951564EB3A44A9A94B33A4184B46C</vt:lpwstr>
  </property>
  <property fmtid="{D5CDD505-2E9C-101B-9397-08002B2CF9AE}" pid="3" name="_dlc_DocIdItemGuid">
    <vt:lpwstr>a4583e13-0cf8-41d9-bbb4-d76ef934e143</vt:lpwstr>
  </property>
</Properties>
</file>